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95" windowWidth="17490" windowHeight="10230" tabRatio="714" activeTab="0"/>
  </bookViews>
  <sheets>
    <sheet name="Прейскурант ПТ" sheetId="1" r:id="rId1"/>
    <sheet name="Опции СЗАП" sheetId="2" r:id="rId2"/>
    <sheet name="Опции НЕФАЗ" sheetId="3" r:id="rId3"/>
    <sheet name="Прейскурант на ЕНТ" sheetId="4" r:id="rId4"/>
    <sheet name="опции на ЕНТ" sheetId="5" r:id="rId5"/>
  </sheets>
  <externalReferences>
    <externalReference r:id="rId8"/>
    <externalReference r:id="rId9"/>
  </externalReferences>
  <definedNames>
    <definedName name="_xlnm.Print_Titles" localSheetId="1">'Опции СЗАП'!$3:$4</definedName>
    <definedName name="_xlnm.Print_Titles" localSheetId="3">'Прейскурант на ЕНТ'!$11:$13</definedName>
    <definedName name="_xlnm.Print_Titles" localSheetId="0">'Прейскурант ПТ'!$12:$14</definedName>
    <definedName name="_xlnm.Print_Area" localSheetId="4">'опции на ЕНТ'!$A$1:$C$17</definedName>
    <definedName name="_xlnm.Print_Area" localSheetId="2">'Опции НЕФАЗ'!$A$1:$D$59</definedName>
    <definedName name="_xlnm.Print_Area" localSheetId="1">'Опции СЗАП'!$A$1:$D$80</definedName>
    <definedName name="_xlnm.Print_Area" localSheetId="3">'Прейскурант на ЕНТ'!$A$1:$K$75</definedName>
    <definedName name="_xlnm.Print_Area" localSheetId="0">'Прейскурант ПТ'!$A$1:$M$250</definedName>
  </definedNames>
  <calcPr fullCalcOnLoad="1"/>
</workbook>
</file>

<file path=xl/sharedStrings.xml><?xml version="1.0" encoding="utf-8"?>
<sst xmlns="http://schemas.openxmlformats.org/spreadsheetml/2006/main" count="2545" uniqueCount="1044">
  <si>
    <t>Модель</t>
  </si>
  <si>
    <t>Г/п, т.</t>
  </si>
  <si>
    <t>Кол-во осей/ колес (шт.)</t>
  </si>
  <si>
    <t>ССУ (max)</t>
  </si>
  <si>
    <t>Оси</t>
  </si>
  <si>
    <t>Подвеска пневмо.(П)/рессорн.(Р)</t>
  </si>
  <si>
    <t>Шины</t>
  </si>
  <si>
    <t>внутр. размеры платформы мм.</t>
  </si>
  <si>
    <t xml:space="preserve">Особенности   комплектации   </t>
  </si>
  <si>
    <t>БОРТОВЫЕ ПРИЦЕПЫ 2-х ОСНЫЕ</t>
  </si>
  <si>
    <t>НЕФАЗ  8332</t>
  </si>
  <si>
    <t>НЕФАЗ 8332-09</t>
  </si>
  <si>
    <t xml:space="preserve">  8332-0000010-09</t>
  </si>
  <si>
    <t>НЕФАЗ 8332-07</t>
  </si>
  <si>
    <t>НЕФАЗ  8332-03</t>
  </si>
  <si>
    <t>СЗАП-8355</t>
  </si>
  <si>
    <t>СЗАП-8355/011</t>
  </si>
  <si>
    <t>СЗАП-8355/030</t>
  </si>
  <si>
    <t>СЗАП-8355/021</t>
  </si>
  <si>
    <t>СЗАП-8357</t>
  </si>
  <si>
    <t>СЗАП-8357-02/011</t>
  </si>
  <si>
    <t>СЗАП-8357-02/010</t>
  </si>
  <si>
    <t>СЗАП-8357-02/030</t>
  </si>
  <si>
    <t>СЗАП-8357-02/021</t>
  </si>
  <si>
    <t>СЗАП-83561</t>
  </si>
  <si>
    <t>СЗАП-83561/011</t>
  </si>
  <si>
    <t>СЗАП-83561/030</t>
  </si>
  <si>
    <t>СЗАП-83561/021</t>
  </si>
  <si>
    <t>БОРТОВЫЕ ПРИЦЕПЫ 3-х ОСНЫЕ</t>
  </si>
  <si>
    <t>НЕФАЗ 8332-04</t>
  </si>
  <si>
    <t xml:space="preserve"> 8332-0000020-04</t>
  </si>
  <si>
    <t xml:space="preserve"> 8332-0000021-04</t>
  </si>
  <si>
    <t xml:space="preserve"> 8332-0000022-04</t>
  </si>
  <si>
    <t>СЗАП-8305</t>
  </si>
  <si>
    <t xml:space="preserve">СЗАП-8305/030 </t>
  </si>
  <si>
    <t xml:space="preserve">СЗАП-8305/021 </t>
  </si>
  <si>
    <t>СЗАП-83053</t>
  </si>
  <si>
    <t>СЗАП-83053/011</t>
  </si>
  <si>
    <t>СЗАП-83053/030</t>
  </si>
  <si>
    <t>СЗАП-83053/021</t>
  </si>
  <si>
    <t>БОРТОВЫЕ ПОЛУПРИЦЕПЫ 2-х ОСНЫЕ</t>
  </si>
  <si>
    <t>НЕФАЗ 9334</t>
  </si>
  <si>
    <t xml:space="preserve">  9334-0000020</t>
  </si>
  <si>
    <t xml:space="preserve">  9334-0000030</t>
  </si>
  <si>
    <t xml:space="preserve">  9334-0000020-02</t>
  </si>
  <si>
    <t xml:space="preserve">  9334-0000020-03</t>
  </si>
  <si>
    <t xml:space="preserve">  9334-0000020-01</t>
  </si>
  <si>
    <t xml:space="preserve">  9334-0000026-01</t>
  </si>
  <si>
    <t xml:space="preserve">  9334-0000030-01</t>
  </si>
  <si>
    <t xml:space="preserve">  9334-0000020-04</t>
  </si>
  <si>
    <t xml:space="preserve">  9334-0000020-05</t>
  </si>
  <si>
    <t xml:space="preserve">  9334-0000022-12</t>
  </si>
  <si>
    <t xml:space="preserve">  9334-0000030-12</t>
  </si>
  <si>
    <t xml:space="preserve">  9334-0000023-12 </t>
  </si>
  <si>
    <t xml:space="preserve">  9334-0000020-12 </t>
  </si>
  <si>
    <t>НЕФАЗ 9334-10</t>
  </si>
  <si>
    <t xml:space="preserve">  9334-0000020-11</t>
  </si>
  <si>
    <t xml:space="preserve">  9334-0000020-17</t>
  </si>
  <si>
    <t xml:space="preserve">  9334-0000020-13</t>
  </si>
  <si>
    <t xml:space="preserve">  9334-0000020-10</t>
  </si>
  <si>
    <t xml:space="preserve">  9334-0000023-10</t>
  </si>
  <si>
    <t xml:space="preserve">  9334-0000024-10</t>
  </si>
  <si>
    <t xml:space="preserve">  9334-0000020-16</t>
  </si>
  <si>
    <t xml:space="preserve">  9334-0000022-16</t>
  </si>
  <si>
    <t xml:space="preserve">  9334-0000024-16</t>
  </si>
  <si>
    <t>СЗАП-9340</t>
  </si>
  <si>
    <t>СЗАП-9340/011</t>
  </si>
  <si>
    <t>СЗАП-9340/030</t>
  </si>
  <si>
    <t>СЗАП-9340/021</t>
  </si>
  <si>
    <t>СЗАП-9327</t>
  </si>
  <si>
    <t>СЗАП-9327/011</t>
  </si>
  <si>
    <t xml:space="preserve">СЗАП-9327/030 </t>
  </si>
  <si>
    <t>СЗАП-93271</t>
  </si>
  <si>
    <t>СЗАП-93271/011</t>
  </si>
  <si>
    <t>СЗАП-93271-01/011</t>
  </si>
  <si>
    <t>СЗАП-93271/030</t>
  </si>
  <si>
    <t>СЗАП-93271-01/030</t>
  </si>
  <si>
    <t>СЗАП-93271/021</t>
  </si>
  <si>
    <t>СЗАП-93271-01/021</t>
  </si>
  <si>
    <t>СЗАП-93272</t>
  </si>
  <si>
    <t>СЗАП-93272/011</t>
  </si>
  <si>
    <t>СЗАП-93272-01/011</t>
  </si>
  <si>
    <t>СЗАП-93272/030</t>
  </si>
  <si>
    <t>СЗАП-93272-01/030</t>
  </si>
  <si>
    <t>СЗАП-93272/021</t>
  </si>
  <si>
    <t>СЗАП-93272-01/021</t>
  </si>
  <si>
    <t>БОРТОВЫЕ ПОЛУПРИЦЕПЫ 3-х ОСНЫЕ</t>
  </si>
  <si>
    <t>НЕФАЗ  93341</t>
  </si>
  <si>
    <t xml:space="preserve">  93341-0000021</t>
  </si>
  <si>
    <t xml:space="preserve">  93341-0000020</t>
  </si>
  <si>
    <t xml:space="preserve">  93341-0000035</t>
  </si>
  <si>
    <t xml:space="preserve">  93341-0000023</t>
  </si>
  <si>
    <t xml:space="preserve">  93341-0000026</t>
  </si>
  <si>
    <t xml:space="preserve">  93341-0000036</t>
  </si>
  <si>
    <t>НЕФАЗ  93341-07</t>
  </si>
  <si>
    <t xml:space="preserve">  93341-0000010-07</t>
  </si>
  <si>
    <t xml:space="preserve">  93341-0000011-07</t>
  </si>
  <si>
    <t xml:space="preserve">  93341-0000022-07</t>
  </si>
  <si>
    <t xml:space="preserve">  93341-0000040-07</t>
  </si>
  <si>
    <t xml:space="preserve">  93341-0000041-07</t>
  </si>
  <si>
    <t xml:space="preserve">  93341-0000024-07</t>
  </si>
  <si>
    <t xml:space="preserve">  93341-0000023-07</t>
  </si>
  <si>
    <t xml:space="preserve">  93341-0000026-07</t>
  </si>
  <si>
    <t xml:space="preserve">  93341-0000028-07</t>
  </si>
  <si>
    <t xml:space="preserve">  93341-0000029-07</t>
  </si>
  <si>
    <t xml:space="preserve">  93341-0000030-07</t>
  </si>
  <si>
    <t>НЕФАЗ  93341-08</t>
  </si>
  <si>
    <t>СЗАП-93282</t>
  </si>
  <si>
    <t>СЗАП-93282/011</t>
  </si>
  <si>
    <t>СЗАП-93282/030</t>
  </si>
  <si>
    <t xml:space="preserve">СЗАП-93282/030 </t>
  </si>
  <si>
    <t>СЗАП-93282/021</t>
  </si>
  <si>
    <t>ПРИЦЕПЫ С ЦЕНТРАЛЬНО-РАСПОЛОЖЕННЫМИ ОСЯМИ</t>
  </si>
  <si>
    <t>СЗАП-830622/021</t>
  </si>
  <si>
    <t>СЗАП-830622/030</t>
  </si>
  <si>
    <t>СЗАП-83062</t>
  </si>
  <si>
    <t>ПРИЦЕПЫ САМОСВАЛЬНЫЕ</t>
  </si>
  <si>
    <t>НЕФАЗ  8560-02</t>
  </si>
  <si>
    <t>НЕФАЗ 8560-04</t>
  </si>
  <si>
    <t xml:space="preserve">  8560-0000010-04</t>
  </si>
  <si>
    <t xml:space="preserve">  8560-0000011-04</t>
  </si>
  <si>
    <t xml:space="preserve">  8560-0000016-04</t>
  </si>
  <si>
    <t>НЕФАЗ  8560-06</t>
  </si>
  <si>
    <t xml:space="preserve">  8560-0000010-06</t>
  </si>
  <si>
    <t xml:space="preserve">  8560-0000017-06</t>
  </si>
  <si>
    <t xml:space="preserve">  8560-0000018-06</t>
  </si>
  <si>
    <t>СЗАП-8551</t>
  </si>
  <si>
    <t>СЗАП-8551-02</t>
  </si>
  <si>
    <t>СЗАП-8551-02М</t>
  </si>
  <si>
    <t>СЗАП-8551-02М2</t>
  </si>
  <si>
    <t>СЗАП-8543-01</t>
  </si>
  <si>
    <t>СЗАП-8582</t>
  </si>
  <si>
    <t>СЗАП-8538</t>
  </si>
  <si>
    <t>СЗАП-8538-01</t>
  </si>
  <si>
    <t>ПРИЦЕПЫ САМОСВАЛЬНЫЕ ТРАКТОРНЫЕ</t>
  </si>
  <si>
    <t>СЗАП-8521</t>
  </si>
  <si>
    <t>СЗАП-8582Т</t>
  </si>
  <si>
    <t xml:space="preserve">ПОЛУПРИЦЕПЫ САМОСВАЛЬНЫЕ </t>
  </si>
  <si>
    <t>НЕФАЗ  9509</t>
  </si>
  <si>
    <t xml:space="preserve">  9509-0000011</t>
  </si>
  <si>
    <t>НЕФАЗ  9509-30</t>
  </si>
  <si>
    <t xml:space="preserve">  9509-0000010-30</t>
  </si>
  <si>
    <t xml:space="preserve">  9509-0000031-30</t>
  </si>
  <si>
    <t xml:space="preserve">  9509-0000032-30</t>
  </si>
  <si>
    <t>СЗАП-95171К</t>
  </si>
  <si>
    <t>СЗАП-9515</t>
  </si>
  <si>
    <t>-</t>
  </si>
  <si>
    <t>СЗАП-95151</t>
  </si>
  <si>
    <t>ПОЛУПРИЦЕПЫ-КОНТЕЙНЕРОВОЗЫ</t>
  </si>
  <si>
    <t>НЕФАЗ  93343-01</t>
  </si>
  <si>
    <t xml:space="preserve"> 93343-0000010</t>
  </si>
  <si>
    <t>СЗАП-9905</t>
  </si>
  <si>
    <t>СЗАП-9915</t>
  </si>
  <si>
    <t>СЗАП-9915/011</t>
  </si>
  <si>
    <t>СЗАП-99051</t>
  </si>
  <si>
    <t>СЗАП-83062/030</t>
  </si>
  <si>
    <t>СЗАП-83062/021</t>
  </si>
  <si>
    <t>СЗАП-83062М/011</t>
  </si>
  <si>
    <t>2/8+1</t>
  </si>
  <si>
    <t>НЕФАЗ</t>
  </si>
  <si>
    <t>Р</t>
  </si>
  <si>
    <t>9.00R20</t>
  </si>
  <si>
    <t>6112*2470*730</t>
  </si>
  <si>
    <t>6112*2470*2385</t>
  </si>
  <si>
    <t>6030*2340*2355</t>
  </si>
  <si>
    <t>12.00R20</t>
  </si>
  <si>
    <t>8000*2300*1800</t>
  </si>
  <si>
    <t>2/4+1</t>
  </si>
  <si>
    <t>425/85R21</t>
  </si>
  <si>
    <t>6112*2470*2300</t>
  </si>
  <si>
    <t>6112*2470</t>
  </si>
  <si>
    <t>энергоаккумулятор, автом. регул. рычаги Haldex, без бортов, стоек, настила пола</t>
  </si>
  <si>
    <t>11.00R20</t>
  </si>
  <si>
    <t>6030*2470*2355</t>
  </si>
  <si>
    <t>870-970</t>
  </si>
  <si>
    <t>6120*2480</t>
  </si>
  <si>
    <t>шасси без настила пола</t>
  </si>
  <si>
    <t>6120*2480*625</t>
  </si>
  <si>
    <t>борт, V=9,5 куб.м.</t>
  </si>
  <si>
    <t>6120*2480*2510</t>
  </si>
  <si>
    <t>борт, каркас, передний борт-стенка, задние ворота, тент, V=38 куб.м.</t>
  </si>
  <si>
    <t>шасси с настилом пола</t>
  </si>
  <si>
    <t>6045*2478*1700</t>
  </si>
  <si>
    <t>зерновоз, V=25,5 куб.м. 2 уровня основных бортов + откидные надст. борта, мет-ий настил пола, стяжки бортов, полог, лестница</t>
  </si>
  <si>
    <t>10.00R20</t>
  </si>
  <si>
    <t>7200*2480</t>
  </si>
  <si>
    <t>П</t>
  </si>
  <si>
    <t>7200*2480*625</t>
  </si>
  <si>
    <t>борт, V=11,1 куб.м.</t>
  </si>
  <si>
    <t>385/65R22,5</t>
  </si>
  <si>
    <t>7200*2478*1700</t>
  </si>
  <si>
    <t>зерновоз, V=30 куб.м. 2 уровня основных бортов + откидные надст. борта, мет-ий настил пола, стяжки бортов, полог, лестница</t>
  </si>
  <si>
    <t>7200*2480*2510</t>
  </si>
  <si>
    <t>борт, каркас, передний борт-стенка, задние ворота, тент, V= 44,8 куб.м.</t>
  </si>
  <si>
    <t>3/6+1</t>
  </si>
  <si>
    <t>7258*2476*2520</t>
  </si>
  <si>
    <t>7258*2476*730</t>
  </si>
  <si>
    <t>7258*2476</t>
  </si>
  <si>
    <t>11,00R20</t>
  </si>
  <si>
    <t>8150*2480*625</t>
  </si>
  <si>
    <t>борт, V=12,6 куб.м.</t>
  </si>
  <si>
    <t>8150*2480*2510</t>
  </si>
  <si>
    <t>борт, каркас, передний борт-стенка, задние ворота, тент, V=50 куб.м.</t>
  </si>
  <si>
    <t>8150*2480</t>
  </si>
  <si>
    <t>3/12+1</t>
  </si>
  <si>
    <t>8140*2478*1700</t>
  </si>
  <si>
    <t>зерновоз, V=34 куб.м. 2 уровня основных бортов + откидные надст. борта, мет-ий настил пола, стяжки бортов, полог, лестница</t>
  </si>
  <si>
    <t>10164*2470*730</t>
  </si>
  <si>
    <t>10164*2470*2385</t>
  </si>
  <si>
    <t>с тентом, V=60 куб.м.</t>
  </si>
  <si>
    <t>10080*2470*2385</t>
  </si>
  <si>
    <t>с тентом, жестк. перед, распашн двери, V=59 куб.м.</t>
  </si>
  <si>
    <t>12064*2470*730</t>
  </si>
  <si>
    <t>12064*2470*2285</t>
  </si>
  <si>
    <t>с тентом,  V=68 куб.м.</t>
  </si>
  <si>
    <t>11980*2470*2285</t>
  </si>
  <si>
    <t>с тентом, жестк. перед, распашн двери,V=67 куб.м.</t>
  </si>
  <si>
    <t>12600*2470*730</t>
  </si>
  <si>
    <t>1300-1400</t>
  </si>
  <si>
    <t>14360*2470*730</t>
  </si>
  <si>
    <t>14360*2470*2255</t>
  </si>
  <si>
    <t>с тентом, V=78 куб.м.</t>
  </si>
  <si>
    <t>10164*2476*2115</t>
  </si>
  <si>
    <t>1180-1280*</t>
  </si>
  <si>
    <t>9250*2480</t>
  </si>
  <si>
    <t>9250*2480*625</t>
  </si>
  <si>
    <t>борт, V=14,3куб.м.</t>
  </si>
  <si>
    <t>9250*2480*2510</t>
  </si>
  <si>
    <t>борт, каркас, передний борт-стенка, задние ворота, тент, V=57,5 куб.м.</t>
  </si>
  <si>
    <t>1480-1540</t>
  </si>
  <si>
    <t>12370*2480</t>
  </si>
  <si>
    <t>12370*2480*625</t>
  </si>
  <si>
    <t>борт V=19,2 куб.м. повышенной проходимости</t>
  </si>
  <si>
    <t>борт, V=19,2 куб.м.</t>
  </si>
  <si>
    <t>12370*2480*2510</t>
  </si>
  <si>
    <t>борт, каркас, передний борт-стенка, задние ворота, тент, борт, V=77 куб.м.</t>
  </si>
  <si>
    <t>13460*2480</t>
  </si>
  <si>
    <t>13460*2480*625</t>
  </si>
  <si>
    <t>борт, V=20,8 куб.м.</t>
  </si>
  <si>
    <t>13460*2480*2510</t>
  </si>
  <si>
    <t>борт, каркас, передний борт-стенка, задние ворота, тент, борт, V=83,8 куб.м.</t>
  </si>
  <si>
    <t>14295*2470*2255</t>
  </si>
  <si>
    <t>SAF</t>
  </si>
  <si>
    <t>14360*2476*2255</t>
  </si>
  <si>
    <t>1150-1200</t>
  </si>
  <si>
    <t>13570*2470*2600</t>
  </si>
  <si>
    <t>1350-1400</t>
  </si>
  <si>
    <t>13570*2470*2400</t>
  </si>
  <si>
    <t>13480*2476*730</t>
  </si>
  <si>
    <t>13440*2465*1800</t>
  </si>
  <si>
    <t>13480*2476</t>
  </si>
  <si>
    <t>1070-1140</t>
  </si>
  <si>
    <t>13620*2480*2700</t>
  </si>
  <si>
    <t>1330-1360</t>
  </si>
  <si>
    <t>повыш-ой прох-ти, борт, V=20,8 куб.м.</t>
  </si>
  <si>
    <t>13460*2480*2510…2700</t>
  </si>
  <si>
    <t>борт, V=83,8 куб.м., каркас, передний борт-стенка, задние ворота, тент</t>
  </si>
  <si>
    <t>L1</t>
  </si>
  <si>
    <t>Gigant</t>
  </si>
  <si>
    <t>245/70R17,5</t>
  </si>
  <si>
    <t>5270*2480*2830</t>
  </si>
  <si>
    <t>борт, V=37 куб.м., прицеп-тандем, каркас передний борт-стенка задние ворота, тент</t>
  </si>
  <si>
    <t>5270*2480*625</t>
  </si>
  <si>
    <t>борт, V=8,1 куб.м., прицеп-тандем</t>
  </si>
  <si>
    <t>7820*2480*625</t>
  </si>
  <si>
    <t>прицеп-тандем, борт, V=12,1 куб.м.</t>
  </si>
  <si>
    <t>7820*2480*2830</t>
  </si>
  <si>
    <t xml:space="preserve">прицеп-тандем, борт, каркас передний борт-стенка задние ворота, тент V=54,9 куб.м., </t>
  </si>
  <si>
    <t>7900*2429</t>
  </si>
  <si>
    <t>шасси без настила пола, под установку изотермического фургона</t>
  </si>
  <si>
    <t>прицеп-тандем, изотермический фургон V=54,9 куб.м., оцинкованная рама</t>
  </si>
  <si>
    <t>7000*2300*1495</t>
  </si>
  <si>
    <t>5828*2300*1253</t>
  </si>
  <si>
    <t>V=16 куб.м., энергоаккумулятор, автом. регул. рычаги Haldex, разгрузка задняя,  полог, боковая лестница</t>
  </si>
  <si>
    <t>2/8</t>
  </si>
  <si>
    <t>5000*2300*950</t>
  </si>
  <si>
    <t>4980*2300*1495</t>
  </si>
  <si>
    <t>V=17 куб.м., энергоаккумулятор, автом. регул. рычаги Haldex, разгрузка на две стороны, боковые борта с верхней и нижней навеской, полог, лестница</t>
  </si>
  <si>
    <t>V=17 куб.м., энергоаккумулятор, автом. регул. рычаги Haldex, разгрузка на две стороны, боковые борта с верхней и нижней навеской, задний борт распашн, полог, лестница</t>
  </si>
  <si>
    <t>5340*2310*760</t>
  </si>
  <si>
    <t>5340*2310*1460</t>
  </si>
  <si>
    <t>4750*2410*1460</t>
  </si>
  <si>
    <t>выгрузка на 3 стороны V=16,7 куб.м., надст. борта, центрально-расположенные оси</t>
  </si>
  <si>
    <t>7700*2410*1460</t>
  </si>
  <si>
    <t>2/4</t>
  </si>
  <si>
    <t>АПК</t>
  </si>
  <si>
    <t>9.00х16</t>
  </si>
  <si>
    <t>4080*2300*1125</t>
  </si>
  <si>
    <t>надст. борта, тракторы мощностью дв. от 60 л/с, V=10,5 куб.м.</t>
  </si>
  <si>
    <t>22.00/070х20</t>
  </si>
  <si>
    <t>надст. борта, тракторы мощностью дв. от 80 л/с, V=16,7 куб.м.</t>
  </si>
  <si>
    <t>BPW</t>
  </si>
  <si>
    <t>7475*2300*1035</t>
  </si>
  <si>
    <t>8300*2300*1550</t>
  </si>
  <si>
    <t>выгрузка на боковые стороны, надст. борта, V=27 куб.м</t>
  </si>
  <si>
    <t>1360*</t>
  </si>
  <si>
    <t>1270-1330*</t>
  </si>
  <si>
    <t>11660*2410*1460</t>
  </si>
  <si>
    <t>выгрузка на боковые стороны, надст. борта, V=41 куб.м</t>
  </si>
  <si>
    <t>1150-1230</t>
  </si>
  <si>
    <t>12185*2500</t>
  </si>
  <si>
    <t>для перевозки 1 контейнера 20ft, типа 1С, 1СС</t>
  </si>
  <si>
    <t>шасси, без фитингов и консолей</t>
  </si>
  <si>
    <t>для перевозки 1 контейнера 40ft, типа 1А, 1АА, либо 1 контейнера 20ft, типа 1С, 1СС, либо 2 контейнера 20ft, типа 1С, 1СС</t>
  </si>
  <si>
    <t>385/55R22,5</t>
  </si>
  <si>
    <t>для перевозки 1 контейнера 40ft, типа 1А, 1АА,  1ААА «high cube» либо 1 контейнера 20ft, типа 1С, 1СС, 1ССС либо 2 контейнера 20ft, типа 1С, 1СС, 1ССС «high cube», мех подъема оси, инст. ящик</t>
  </si>
  <si>
    <t>№ п/п</t>
  </si>
  <si>
    <t>Наименование</t>
  </si>
  <si>
    <t xml:space="preserve">Изменение цены за: </t>
  </si>
  <si>
    <t xml:space="preserve"> Применение шин размерностью 280х508 вместо 260х508 (шины с колесами 9ед.)</t>
  </si>
  <si>
    <t xml:space="preserve"> Установка дополнительного запасного колеса на ПП 93341-07 </t>
  </si>
  <si>
    <t xml:space="preserve"> В случае не установки АБС из цены вычитаем:</t>
  </si>
  <si>
    <t xml:space="preserve">  прицепов</t>
  </si>
  <si>
    <t xml:space="preserve">  полуприцепов</t>
  </si>
  <si>
    <t xml:space="preserve"> В случае  доукомплектации, без установки:</t>
  </si>
  <si>
    <t xml:space="preserve"> петли ЗС (зазорная сцепка) на прицепы мод. 8332 и 8560</t>
  </si>
  <si>
    <t xml:space="preserve"> петли БЗС (беззазорная сцепка) на прицепы мод. 8332 и 8560</t>
  </si>
  <si>
    <t xml:space="preserve"> шкворень 3,5 дюйма на полуприцепы 9334, 93341, 9509</t>
  </si>
  <si>
    <t>Замена 2-х дюймового шкворня на 3,5-х дюймовый</t>
  </si>
  <si>
    <t>Стоимость установки коников, с усилением передней стенки ПП:</t>
  </si>
  <si>
    <t xml:space="preserve"> усиление передней стенки</t>
  </si>
  <si>
    <t xml:space="preserve"> стоимость одной пары коников составляет</t>
  </si>
  <si>
    <t xml:space="preserve"> Стоимость комплектования пологом:</t>
  </si>
  <si>
    <t xml:space="preserve"> прицепы мод. 8560 (5 м.)</t>
  </si>
  <si>
    <t xml:space="preserve"> В случае не установки бортов из цены вычитаем:</t>
  </si>
  <si>
    <t xml:space="preserve"> прицепы мод. 8332 (6 м.)</t>
  </si>
  <si>
    <t xml:space="preserve"> прицепы мод. 8332 (7 м.)</t>
  </si>
  <si>
    <t xml:space="preserve"> полуприцепы мод. 9334 (10,35 м.)</t>
  </si>
  <si>
    <t xml:space="preserve"> полуприцепы мод. 9334 (12,35 м.)</t>
  </si>
  <si>
    <t xml:space="preserve"> полуприцепы мод. 9334 (2-х осные, 14,35 м.)</t>
  </si>
  <si>
    <t xml:space="preserve"> полуприцепы мод. 93341 (3-х осные, 13,9 м.)</t>
  </si>
  <si>
    <t xml:space="preserve"> полуприцепы мод. 93341 (3-х осные, 14,35 м.)</t>
  </si>
  <si>
    <t xml:space="preserve"> В случае не установки настила пола из цены вычитаем:</t>
  </si>
  <si>
    <t>В случае изменения цвета по требованию заказчика (кроме металлика)</t>
  </si>
  <si>
    <t xml:space="preserve"> прицепы мод.8560 с одним уровнем бортов</t>
  </si>
  <si>
    <t xml:space="preserve"> прицепы мод.8560 с дополнительным уровнем бортов</t>
  </si>
  <si>
    <t xml:space="preserve"> полуприцепы мод. 93341 (14,35 м.)</t>
  </si>
  <si>
    <t>Без фитингов (исполнение под установку емкости)</t>
  </si>
  <si>
    <t>СЗАП-83053СХ</t>
  </si>
  <si>
    <t>СЗАП-8357-02СХ</t>
  </si>
  <si>
    <t>Без полога и механизма сматывания</t>
  </si>
  <si>
    <t>СЗАП-8582, 8551-02М</t>
  </si>
  <si>
    <t>Без установки надставных бортов</t>
  </si>
  <si>
    <t>все модели</t>
  </si>
  <si>
    <t>Без установки АБС</t>
  </si>
  <si>
    <t>В случае реализации техники в неполной комплектации из цены прицепной техники вычитается:</t>
  </si>
  <si>
    <t>СЗАП-9908, 9915, 99051</t>
  </si>
  <si>
    <t>СЗАП-9327, 93271, 93271-01</t>
  </si>
  <si>
    <t>СЗАП-83053, 83062</t>
  </si>
  <si>
    <t>СЗАП-83561, 9905</t>
  </si>
  <si>
    <t>СЗАП-8355, 8357-02, 830622</t>
  </si>
  <si>
    <t>Оцинковка рамы</t>
  </si>
  <si>
    <t>СЗАП-9327/030, 93271/030, 93271-01/030, 93272/030, 93272-01/030, 93282/030 (6 пар)</t>
  </si>
  <si>
    <t>СЗАП-9340/030 (5 пар)</t>
  </si>
  <si>
    <t>СЗАП-8355/030, 8357-02/030, 83561/030, 83053/030, 830622/030, 83062/030 (4 пары)</t>
  </si>
  <si>
    <t>Установка коников</t>
  </si>
  <si>
    <t>СЗАП-9340, 9327, 93271, 93271-01, 93272, 93272-01, 93282, 95171К, 9515, 95151, 9905, 9908, 9915, 99051</t>
  </si>
  <si>
    <t>Шкворень JOST 3,5 дюйма</t>
  </si>
  <si>
    <t>Опорное устройство JOST</t>
  </si>
  <si>
    <t>СЗАП-93282, 9515, 9915, 99051</t>
  </si>
  <si>
    <t>EBS</t>
  </si>
  <si>
    <t>Оси BPW</t>
  </si>
  <si>
    <t>СЗАП-9327, 93271, 93271-01, 93272, 93272-01, 93282, 9915</t>
  </si>
  <si>
    <t>СЗАП-9340, 9327, 93271, 93271-01, 93272, 93272-01, 93282, 9908, 9915</t>
  </si>
  <si>
    <t>Инструментальный ящик</t>
  </si>
  <si>
    <t>Топливный бак</t>
  </si>
  <si>
    <t>СЗАП-93282, 9515</t>
  </si>
  <si>
    <t>Механизм подъема передней оси</t>
  </si>
  <si>
    <t>СЗАП-8551-02, 8538-01</t>
  </si>
  <si>
    <t>Низкое дышло</t>
  </si>
  <si>
    <t>СЗАП-9327, 93271, 93271-01, 93272, 93272-01, 93282</t>
  </si>
  <si>
    <t>Установка 12 фитингов</t>
  </si>
  <si>
    <t>Установка 8 фитингов</t>
  </si>
  <si>
    <t>СЗАП-8355, 8357-02, 83561, 83053, 9340, 9327, 93271, 93271-01, 93272, 93272-01, 93282</t>
  </si>
  <si>
    <t>Установка 4 фитингов</t>
  </si>
  <si>
    <t>СЗАП-8551-02М, 8538-01, 95171К, 9515, 95151</t>
  </si>
  <si>
    <t>Откидной задний борт</t>
  </si>
  <si>
    <t>СЗАП-8357-02СХ, 83561СХ, 83053СХ</t>
  </si>
  <si>
    <t>Распашные ворота</t>
  </si>
  <si>
    <t>СЗАП-93272/030, 93272-01/030, 93282/030</t>
  </si>
  <si>
    <t>СЗАП-9327/030, 93271/030, 93271-01/030</t>
  </si>
  <si>
    <t>СЗАП-8355/030, 8357-02/030</t>
  </si>
  <si>
    <t>2-ой уровень бортов</t>
  </si>
  <si>
    <t>Надставные борта</t>
  </si>
  <si>
    <t>СЗАП-8538-01, 95171К</t>
  </si>
  <si>
    <t>СЗАП-8551-02М, 8582, 8582Т</t>
  </si>
  <si>
    <t>Полог с механизмом сматывания</t>
  </si>
  <si>
    <t>СЗАП-93272/030, 93272-01/030, 93282/030, 95151</t>
  </si>
  <si>
    <t>СЗАП-83053/030, 8538, 95171К</t>
  </si>
  <si>
    <t>СЗАП-8355, 8357-02, 8551-02М</t>
  </si>
  <si>
    <t>Полог</t>
  </si>
  <si>
    <t xml:space="preserve">СЗАП-9327/030, 93271/030, 93271-01/030 </t>
  </si>
  <si>
    <t>СЗАП-83053/030, 83062/030</t>
  </si>
  <si>
    <t>СЗАП-8355/030, 8357-02/030, 830622/030</t>
  </si>
  <si>
    <t>Тент/каркас</t>
  </si>
  <si>
    <t>СЗАП-93272/030, 93272/021, 93272-01/030, 93272-01/021, 93282/030, 93282/21</t>
  </si>
  <si>
    <t>СЗАП-9327/030, 9327/021, 93271/030, 93271/021, 93271-01/030, 93271-01/021</t>
  </si>
  <si>
    <t>СЗАП-83053/030, 83053/021, 83062/030, 83062/021</t>
  </si>
  <si>
    <t>СЗАП-83561/030, 83561/021</t>
  </si>
  <si>
    <t>СЗАП-8355/030, 8355/021, 8357-02/030, 8357-02/021, 830622/030 830622/021</t>
  </si>
  <si>
    <t>Металлический настил пола</t>
  </si>
  <si>
    <t>СЗАП-83053, 8538-01, 95151</t>
  </si>
  <si>
    <t>СЗАП-8355, 8357-02, 83561, 8551-02, 8582, 9340, 95171К, 9905</t>
  </si>
  <si>
    <t>Пневмоподвеска Gigant</t>
  </si>
  <si>
    <t>Пневмоподвеска</t>
  </si>
  <si>
    <t>СЗАП-8357-02, 8551-02, 8582, 93271, 93272, 9340, 95171К, 9905</t>
  </si>
  <si>
    <t>СЗАП-83561, 93271-01, 93272-01, 9908</t>
  </si>
  <si>
    <t>Автошина 11.00R22,5 (комплект)</t>
  </si>
  <si>
    <t>Автошина 275/70R22,5 (комплект)</t>
  </si>
  <si>
    <t>Автошина 10.00R20 (комплект)</t>
  </si>
  <si>
    <t>В случае дополнительной установки к цене прицепной техники добавляется:</t>
  </si>
  <si>
    <t>Модель прицепной техники, на которую возможна установка дополнительной комплектации</t>
  </si>
  <si>
    <t xml:space="preserve"> Применение шин Мишлен взамен шин Корморан - 7ед.</t>
  </si>
  <si>
    <t xml:space="preserve"> Применение шин Мишлен взамен шин КАМА 385/65R22,5 - 7 ед.</t>
  </si>
  <si>
    <t xml:space="preserve"> Применение шин Корморан взамен шин КАМА 385/65R 22,5 - 7ед.</t>
  </si>
  <si>
    <t xml:space="preserve"> Установка дополнительного запасного колеса  c креплением на 93341-08 </t>
  </si>
  <si>
    <t xml:space="preserve"> Установка запасного колеса (Шина 12.00R20) на ПС 8560-0000010-06</t>
  </si>
  <si>
    <t xml:space="preserve"> прицепы мод. 8560 (8560-10-04, 8560-11-04, 8560-13-04, 7 м.) с каркасом</t>
  </si>
  <si>
    <t>УТВЕРЖДАЮ</t>
  </si>
  <si>
    <t xml:space="preserve">Генеральный директор </t>
  </si>
  <si>
    <t xml:space="preserve">ОАО "КАМАЗ" </t>
  </si>
  <si>
    <t>__________________С.А. Когогин</t>
  </si>
  <si>
    <t>Прейскурант</t>
  </si>
  <si>
    <t>Прейскурантная цена, руб.</t>
  </si>
  <si>
    <t>без НДС</t>
  </si>
  <si>
    <t>с НДС</t>
  </si>
  <si>
    <t>Прейскурант на опции к прицепной технике производства ОАО "НЕФАЗ"
для случаев разновариантного изготовления прицепа/полуприцепа</t>
  </si>
  <si>
    <t>СЗАП-9340, 95171К, 9905, 93271, 93271-01, 93272, 93272-01</t>
  </si>
  <si>
    <t>10764*2470*730</t>
  </si>
  <si>
    <t xml:space="preserve"> 8332-0000040-04</t>
  </si>
  <si>
    <t>7258*2534*1780</t>
  </si>
  <si>
    <t xml:space="preserve">  9334-0000035-10</t>
  </si>
  <si>
    <t xml:space="preserve">  93341-0000053-07</t>
  </si>
  <si>
    <t>без бортов и стоек</t>
  </si>
  <si>
    <t>7000*2300*1865</t>
  </si>
  <si>
    <t xml:space="preserve">  8560-0000013-04</t>
  </si>
  <si>
    <t>НЕФАЗ  9509-27</t>
  </si>
  <si>
    <t xml:space="preserve">  9509-0000010-27</t>
  </si>
  <si>
    <t>1457-1600</t>
  </si>
  <si>
    <t>16.00R20</t>
  </si>
  <si>
    <t>7350*2300*1595</t>
  </si>
  <si>
    <t xml:space="preserve">  8332-0000026</t>
  </si>
  <si>
    <t>без бортов, стоек, настила пола, с замками для крепления контейнера</t>
  </si>
  <si>
    <t xml:space="preserve">  9334-0000023-01</t>
  </si>
  <si>
    <t>10500*2470*1700</t>
  </si>
  <si>
    <t>зерновоз, борт, V=44 куб.м., 2 уровня основных бортов + откидные надст. борта, мет-ий настил пола, стяжки бортов, полог, лестница</t>
  </si>
  <si>
    <t>СЗАП-8355/010</t>
  </si>
  <si>
    <t>СЗАП-83053/010</t>
  </si>
  <si>
    <t>13460*2470*1700</t>
  </si>
  <si>
    <t>зерновоз, борт, V=57 куб.м., 2 уровня основных бортов + откидные надст. борта, мет-ий настил пола, стяжки бортов, полог, лестница</t>
  </si>
  <si>
    <t xml:space="preserve">* Возможно изготовление полуприцепов для автомобилей с высотой ССУ 1150-1180 мм. и 1280-1350 мм. без изменения цены </t>
  </si>
  <si>
    <t>выгрузка на боковые стороны V=9,3 куб.м.</t>
  </si>
  <si>
    <t>выгрузка на боковые стороны, усиленные борта, V=18,8 куб.м., надст. борта</t>
  </si>
  <si>
    <t>выгрузка на боковые стороны V=27 куб.м., надст. борта</t>
  </si>
  <si>
    <t>выгрузка назад, полог, трос, V=30 куб.м</t>
  </si>
  <si>
    <t>СЗАП-95171Д</t>
  </si>
  <si>
    <t xml:space="preserve">  8560-0000010-05</t>
  </si>
  <si>
    <t>НЕФАЗ 8560-05</t>
  </si>
  <si>
    <t>СЗАП-8543-01М</t>
  </si>
  <si>
    <t>5550*2390*735</t>
  </si>
  <si>
    <t>СЗАП-8551-02М3</t>
  </si>
  <si>
    <t>без платформы и гидрооборудования</t>
  </si>
  <si>
    <t xml:space="preserve">  8560-0000083-02</t>
  </si>
  <si>
    <t>Опорный лист с 2-мя позициями установки шкворня 1600 и 900 мм.</t>
  </si>
  <si>
    <t>СЗАП-9327, 93271, 93282</t>
  </si>
  <si>
    <t>Зам.директора департамента маркетинга -</t>
  </si>
  <si>
    <t>начальник отдела цен и конъюнктуры рынков</t>
  </si>
  <si>
    <t>С.В. Корякин</t>
  </si>
  <si>
    <t>СЗАП-87731</t>
  </si>
  <si>
    <t>7300*2480*1800</t>
  </si>
  <si>
    <t>Смещение шкворня до 500 мм от переднего борта</t>
  </si>
  <si>
    <t>борт V=19,2 куб.м. повышенной проходимости с металическим настилом пола с 2-мя позициями шкворня (1600 и 900 мм. от переднего борта)</t>
  </si>
  <si>
    <t xml:space="preserve">с 2-мя независимо поднимаемыми платформами выгрузка на боковые стороны, , V= 2*14,2 куб.м </t>
  </si>
  <si>
    <t xml:space="preserve">  93341-0000042-07</t>
  </si>
  <si>
    <t>V=27 куб.м., энергоаккумулятор, автом. регул. рычаги Haldex, гидроц.  Hiva, с пологом, бок.борта импортн.сталь, шины Бел-95</t>
  </si>
  <si>
    <t>с тентом, V=50 куб.м., усиленная подвеска</t>
  </si>
  <si>
    <t xml:space="preserve">  8332-0000033</t>
  </si>
  <si>
    <t>без бортов, стоек, настила пола</t>
  </si>
  <si>
    <t xml:space="preserve">  93341-0000034-07</t>
  </si>
  <si>
    <t>13570*2465*1900</t>
  </si>
  <si>
    <t xml:space="preserve">Зерновоз, железн.пол, распаш. двери, высота борта 1900 мм, V= 63 куб.м., шкворень от перед. борта 1500 мм., энергоаккумулятор, автом. регул. рычаги, имп. шины </t>
  </si>
  <si>
    <t xml:space="preserve">  93341-0000044-07</t>
  </si>
  <si>
    <t>зерновоз,V=32,7 куб.м, железн. пол, двух уровневые борта, зад.расп.двери</t>
  </si>
  <si>
    <t>11.00R22,5</t>
  </si>
  <si>
    <t>Комплектация</t>
  </si>
  <si>
    <t xml:space="preserve">СЗАП-8357-02СХ </t>
  </si>
  <si>
    <t xml:space="preserve">СЗАП-83561СХ </t>
  </si>
  <si>
    <t>борт, V=83,8 до 90,1 куб.м. в зависимости от высоты ССУ, каркас, передний борт-стенка, задние ворота, тент, шторная констр-я тента,  мех. подъема оси, инструм. ящик.</t>
  </si>
  <si>
    <t xml:space="preserve">  8332-0000020</t>
  </si>
  <si>
    <t xml:space="preserve">  8332-0000030</t>
  </si>
  <si>
    <t xml:space="preserve">  8332-0000021</t>
  </si>
  <si>
    <t xml:space="preserve">  8332-0000031</t>
  </si>
  <si>
    <t xml:space="preserve">  8332-0000020-02</t>
  </si>
  <si>
    <t xml:space="preserve">  8332-0000030-02</t>
  </si>
  <si>
    <t>8332-0000010-07</t>
  </si>
  <si>
    <t xml:space="preserve">  8332-0000020-03</t>
  </si>
  <si>
    <t>8332-0000030-03</t>
  </si>
  <si>
    <t xml:space="preserve">  8332-0000021-03</t>
  </si>
  <si>
    <t>8332-0000031-03</t>
  </si>
  <si>
    <t>8332-0000023-03</t>
  </si>
  <si>
    <t xml:space="preserve">  8332-0000033-03</t>
  </si>
  <si>
    <t>8560-0000060-02</t>
  </si>
  <si>
    <t xml:space="preserve">  8560-0000050-02</t>
  </si>
  <si>
    <t xml:space="preserve">  8560-0000052-02</t>
  </si>
  <si>
    <t xml:space="preserve">8560-0000062-02 </t>
  </si>
  <si>
    <t>с тентом, Euro платф, V=36 куб.м., стальн. борта, ЗС</t>
  </si>
  <si>
    <t>с тентом, Euro платф, V=36 куб.м., стальн. борта, БЗС</t>
  </si>
  <si>
    <t>с тентом, жестк. перед, распашн двери, Euro платф, V=33 куб.м., стальн. борта, ЗС</t>
  </si>
  <si>
    <t>с тентом, жестк. перед, распашн двери, Euro платф, V=33 куб.м., стальн. борта, БЗС</t>
  </si>
  <si>
    <t>с тентом, V=36 куб.м., стальн. борта, ЗС</t>
  </si>
  <si>
    <t>с тентом, V=36 куб.м., стальн. борта, БЗС</t>
  </si>
  <si>
    <t>с тентом, жестк. перед, распашн двери,  V=35 куб.м., стальн. борта, ЗС</t>
  </si>
  <si>
    <t>с тентом, жестк. перед, распашн двери,  V=35 куб.м., стальн. борта, БЗС</t>
  </si>
  <si>
    <t xml:space="preserve">  8560-0000070-02</t>
  </si>
  <si>
    <t xml:space="preserve"> 8560-0000080-02 </t>
  </si>
  <si>
    <t xml:space="preserve">  8560-0000072-02 </t>
  </si>
  <si>
    <t xml:space="preserve">8560-0000082-02 </t>
  </si>
  <si>
    <t>Код обозначения комплектации</t>
  </si>
  <si>
    <t>8332-0000011-07</t>
  </si>
  <si>
    <t>8332-0000017-07</t>
  </si>
  <si>
    <t>8332-0000020-07</t>
  </si>
  <si>
    <t>8332-0000021-07</t>
  </si>
  <si>
    <t>3 835610  00 00 030 00 50</t>
  </si>
  <si>
    <t>3 835610  00 00 030 01 50</t>
  </si>
  <si>
    <t>3 830530  00 00 011 00 50</t>
  </si>
  <si>
    <t>3 830530  00 00 021 01 50</t>
  </si>
  <si>
    <t>3 830530  00 00 021 00 50</t>
  </si>
  <si>
    <t>3 830530  00 00 030 01 50</t>
  </si>
  <si>
    <t>3 830530  00 00 030 00 50</t>
  </si>
  <si>
    <t>3 932700  00 00 130 00 50</t>
  </si>
  <si>
    <t>3 932700  00 00 130 05 50</t>
  </si>
  <si>
    <t>3 932820  00 00 011 11 50</t>
  </si>
  <si>
    <t>3 932820  00 00 011 01 50</t>
  </si>
  <si>
    <t>3 932820  00 00 022 11 50</t>
  </si>
  <si>
    <t>3 932820  00 00 021 11 50</t>
  </si>
  <si>
    <t>3 932820  00 00 021 01 50</t>
  </si>
  <si>
    <t>3 932820  00 00 030 11 50</t>
  </si>
  <si>
    <t>3 932820  00 00 030 01 50</t>
  </si>
  <si>
    <t>3 932820  00 00 130 01 50</t>
  </si>
  <si>
    <t>3 932820  00 00 031 11 50</t>
  </si>
  <si>
    <t>3 856000  00 00 060 02 56</t>
  </si>
  <si>
    <t>3 856000  00 00 062 02 56</t>
  </si>
  <si>
    <t>3 856000  00 00 072 02 56</t>
  </si>
  <si>
    <t>3 856000  00 00 080 02 56</t>
  </si>
  <si>
    <t>3 856000  00 00 082 02 56</t>
  </si>
  <si>
    <t>3 853801  00 00 040 01 50</t>
  </si>
  <si>
    <t>3 853801  00 00 040 00 50</t>
  </si>
  <si>
    <t>3 833200  00 00 020 00 56</t>
  </si>
  <si>
    <t>3 833200  00 00 020 02 56</t>
  </si>
  <si>
    <t>3 833200  00 00 021 00 56</t>
  </si>
  <si>
    <t>3 833200  00 00 026 00 56</t>
  </si>
  <si>
    <t>3 833200  00 00 030 00 56</t>
  </si>
  <si>
    <t>3 833200  00 00 030 02 56</t>
  </si>
  <si>
    <t>3 833200  00 00 031 00 56</t>
  </si>
  <si>
    <t>3 833200  00 00 010 09 56</t>
  </si>
  <si>
    <t>3 833200  00 00 010 07 56</t>
  </si>
  <si>
    <t>3 833200  00 00 011 07 56</t>
  </si>
  <si>
    <t>3 833200  00 00 017 07 56</t>
  </si>
  <si>
    <t>3 833200  00 00 020 07 56</t>
  </si>
  <si>
    <t>3 833200  00 00 021 07 56</t>
  </si>
  <si>
    <t>3 833200  00 00 020 03 56</t>
  </si>
  <si>
    <t>3 833200  00 00 021 03 56</t>
  </si>
  <si>
    <t>3 833200  00 00 023 03 56</t>
  </si>
  <si>
    <t>3 833200  00 00 030 03 56</t>
  </si>
  <si>
    <t>3 833200  00 00 031 03 56</t>
  </si>
  <si>
    <t>3 833200  00 00 033 03 56</t>
  </si>
  <si>
    <t>3 835500  00 00 010 01 50</t>
  </si>
  <si>
    <t>3 835500  00 00 011 01 50</t>
  </si>
  <si>
    <t>3 835500  00 00 021 01 50</t>
  </si>
  <si>
    <t>3 835500  00 00 030 01 50</t>
  </si>
  <si>
    <t>3 835702  00 00 010 00 50</t>
  </si>
  <si>
    <t>3 835702  00 00 011 00 50</t>
  </si>
  <si>
    <t>3 835702  00 00 021 00 50</t>
  </si>
  <si>
    <t>3 835702  00 00 030 00 50</t>
  </si>
  <si>
    <t>3 835702  00 00 031 00 50</t>
  </si>
  <si>
    <t>3 835610  00 00 011 00 50</t>
  </si>
  <si>
    <t>3 835610  00 00 021 00 50</t>
  </si>
  <si>
    <t>3 835610  00 00 031 00 50</t>
  </si>
  <si>
    <t>3 833200  00 00 020 04 56</t>
  </si>
  <si>
    <t>3 833200  00 00 021 04 56</t>
  </si>
  <si>
    <t>3 833200  00 00 022 04 56</t>
  </si>
  <si>
    <t>3 833200  00 00 040 04 56</t>
  </si>
  <si>
    <t>3 830500  00 00 021 00 50</t>
  </si>
  <si>
    <t>3 830500  00 00 030 00 50</t>
  </si>
  <si>
    <t>3 830530  00 00 010 00 50</t>
  </si>
  <si>
    <t>3 830530  00 00 011 01 50</t>
  </si>
  <si>
    <t>3 933400  00 00 020 00 56</t>
  </si>
  <si>
    <t>3 933400  00 00 020 01 56</t>
  </si>
  <si>
    <t>3 933400  00 00 020 02 56</t>
  </si>
  <si>
    <t>3 933400  00 00 020 03 56</t>
  </si>
  <si>
    <t>3 933400  00 00 020 04 56</t>
  </si>
  <si>
    <t>3 933400  00 00 020 05 56</t>
  </si>
  <si>
    <t>3 933400  00 00 020 12 56</t>
  </si>
  <si>
    <t>3 933400  00 00 022 12 56</t>
  </si>
  <si>
    <t>3 933400  00 00 023 01 56</t>
  </si>
  <si>
    <t>3 933400  00 00 023 12 56</t>
  </si>
  <si>
    <t>3 933400  00 00 026 01 56</t>
  </si>
  <si>
    <t>3 933400  00 00 030 00 56</t>
  </si>
  <si>
    <t>3 933400  00 00 030 01 56</t>
  </si>
  <si>
    <t>3 933400  00 00 030 12 56</t>
  </si>
  <si>
    <t>3 933400  00 00 020 10 56</t>
  </si>
  <si>
    <t>3 933400  00 00 020 11 56</t>
  </si>
  <si>
    <t>3 933400  00 00 020 13 56</t>
  </si>
  <si>
    <t>3 933400  00 00 020 16 56</t>
  </si>
  <si>
    <t>3 933400  00 00 020 17 56</t>
  </si>
  <si>
    <t>3 933400  00 00 022 16 56</t>
  </si>
  <si>
    <t>3 933400  00 00 023 10 56</t>
  </si>
  <si>
    <t>3 933400  00 00 024 10 56</t>
  </si>
  <si>
    <t>3 933400  00 00 024 16 56</t>
  </si>
  <si>
    <t>3 933400  00 00 035 10 56</t>
  </si>
  <si>
    <t>3 934000  00 00 011 00 50</t>
  </si>
  <si>
    <t>3 934000  00 00 021 00 50</t>
  </si>
  <si>
    <t>3 934000  00 00 030 00 50</t>
  </si>
  <si>
    <t>3 932700  00 00 111 00 50</t>
  </si>
  <si>
    <t>3 932710  00 00 011 00 50</t>
  </si>
  <si>
    <t>3 932711  00 00 011 00 50</t>
  </si>
  <si>
    <t>3 932710  00 00 030 00 50</t>
  </si>
  <si>
    <t>3 932711  00 00 030 00 50</t>
  </si>
  <si>
    <t>3 932710  00 00 021 00 50</t>
  </si>
  <si>
    <t>3 932711  00 00 021 00 50</t>
  </si>
  <si>
    <t>3 932720  00 00 011 00 50</t>
  </si>
  <si>
    <t>3 932721  00 00 011 00 50</t>
  </si>
  <si>
    <t>3 932720  00 00 030 00 50</t>
  </si>
  <si>
    <t>3 932721  00 00 030 00 50</t>
  </si>
  <si>
    <t>3 932721  00 00 021 00 50</t>
  </si>
  <si>
    <t>3 933410  00 00 020 00 56</t>
  </si>
  <si>
    <t>3 933410  00 00 021 00 56</t>
  </si>
  <si>
    <t>3 933410  00 00 023 00 56</t>
  </si>
  <si>
    <t>3 933410  00 00 026 00 56</t>
  </si>
  <si>
    <t>3 933410  00 00 035 00 56</t>
  </si>
  <si>
    <t>3 933410  00 00 036 00 56</t>
  </si>
  <si>
    <t>3 933410  00 00 010 07 56</t>
  </si>
  <si>
    <t>3 933410  00 00 011 07 56</t>
  </si>
  <si>
    <t>3 933410  00 00 022 07 56</t>
  </si>
  <si>
    <t>3 933410  00 00 023 07 56</t>
  </si>
  <si>
    <t>3 933410  00 00 024 07 56</t>
  </si>
  <si>
    <t>3 933410  00 00 026 07 56</t>
  </si>
  <si>
    <t>3 933410  00 00 028 07 56</t>
  </si>
  <si>
    <t>3 933410  00 00 029 07 56</t>
  </si>
  <si>
    <t>3 933410  00 00 030 07 56</t>
  </si>
  <si>
    <t>3 933410  00 00 040 07 56</t>
  </si>
  <si>
    <t>3 933410  00 00 041 07 56</t>
  </si>
  <si>
    <t>3 933410  00 00 042 07 56</t>
  </si>
  <si>
    <t>3 933410  00 00 053 07 56</t>
  </si>
  <si>
    <t>3 830622  00 00 021 31 50</t>
  </si>
  <si>
    <t>3 830622  00 00 030 31 50</t>
  </si>
  <si>
    <t>3 830620  00 00 030 30 50</t>
  </si>
  <si>
    <t>3 830620  00 00 021 30 50</t>
  </si>
  <si>
    <t>3 830620  00 00 011 30 50</t>
  </si>
  <si>
    <t>3 877310  00 00 024 30 50</t>
  </si>
  <si>
    <t>3 856000  00 00 050 02 56</t>
  </si>
  <si>
    <t>3 856000  00 00 052 02 56</t>
  </si>
  <si>
    <t>3 856000  00 00 070 02 56</t>
  </si>
  <si>
    <t>3 856000  00 00 083 02 56</t>
  </si>
  <si>
    <t>3 856000  00 00 010 04 56</t>
  </si>
  <si>
    <t>3 856000  00 00 011 04 56</t>
  </si>
  <si>
    <t>3 856000  00 00 013 04 56</t>
  </si>
  <si>
    <t>3 856000  00 00 016 04 56</t>
  </si>
  <si>
    <t>3 856000  00 00 010 05 56</t>
  </si>
  <si>
    <t>3 856000  00 00 010 06 56</t>
  </si>
  <si>
    <t>3 856000  00 00 017 06 56</t>
  </si>
  <si>
    <t>3 856000  00 00 018 06 56</t>
  </si>
  <si>
    <t>3 855102  00 00 040 00 50</t>
  </si>
  <si>
    <t>3 855102  00 00 041 00 50</t>
  </si>
  <si>
    <t>3 855102  00 00 042 00 50</t>
  </si>
  <si>
    <t>3 854301  00 00 041 00 50</t>
  </si>
  <si>
    <t>3 858200  00 00 040 00 50</t>
  </si>
  <si>
    <t>3 852100  00 00 040 01 50</t>
  </si>
  <si>
    <t>3 858200  00 00 049 00 50</t>
  </si>
  <si>
    <t>3 950900  00 00 011 00 56</t>
  </si>
  <si>
    <t>3 950900  00 00 010 27 56</t>
  </si>
  <si>
    <t>3 950900  00 00 010 30 56</t>
  </si>
  <si>
    <t>3 950900  00 00 031 30 56</t>
  </si>
  <si>
    <t>3 950900  00 00 032 30 56</t>
  </si>
  <si>
    <t>3 951710  00 00 051 00 50</t>
  </si>
  <si>
    <t>3 951710  00 00 052 01 50</t>
  </si>
  <si>
    <t>3 951500  00 00 040 11 50</t>
  </si>
  <si>
    <t>3 951510  00 00 040 01 50</t>
  </si>
  <si>
    <t>3 933430  00 00 010 00 56</t>
  </si>
  <si>
    <t>3 990500  00 00 060 00 50</t>
  </si>
  <si>
    <t>3 991500  00 00 011 01 50</t>
  </si>
  <si>
    <t>3 991500  00 00 060 11 50</t>
  </si>
  <si>
    <t>3 991510  00 00 060 11 50</t>
  </si>
  <si>
    <t xml:space="preserve">  9334-0030020-10</t>
  </si>
  <si>
    <t xml:space="preserve">  9334-0030024-16</t>
  </si>
  <si>
    <t xml:space="preserve">  9334-0005020-01</t>
  </si>
  <si>
    <t xml:space="preserve">  9334-0030020-01</t>
  </si>
  <si>
    <t xml:space="preserve">  93341-0000029</t>
  </si>
  <si>
    <t>с тентом, жестк. перед, распашн двери, V=78 куб.м.</t>
  </si>
  <si>
    <t xml:space="preserve">без железн.бортов и настила пола, без тента, энергоаккумулятор, автом. регул. рычаги, передняя подъемная ось </t>
  </si>
  <si>
    <t>с тентом V=87 куб.м, алюмин., энергоаккумулятор, автом. регул. рычаги,передняя подъемная ось</t>
  </si>
  <si>
    <t>энергоаккумулятор, автом. регул. рычаги Haldex, подвеска BPW, гидроц.  Hiva,(возможна комплектация с пологом)</t>
  </si>
  <si>
    <t xml:space="preserve">V=30 куб.м., энергоаккумулятор, автом. регул. рычаги Haldex, подвеска BPW, гидроц.  Hiva, с пологом, боковые борта из импортн стали,передняя подъемная ось, имп. шины </t>
  </si>
  <si>
    <t xml:space="preserve">V=30 куб.м., энергоаккумулятор, автом. регул. рычаги Haldex, подвеска BPW, гидроц.  Hiva, с пологом, импортн сталь, передняя подъемная ось, имп. шины </t>
  </si>
  <si>
    <t xml:space="preserve">V=30 куб.м., энергоаккумулятор, автом. регул. рычаги Haldex, гидроц.  Hiva, с поперечн стойками, пологом, из стали 09Г2С, передняя подъемная ось, имп. шины </t>
  </si>
  <si>
    <t>3 830530  00 00 030 02 50</t>
  </si>
  <si>
    <t>3 830530  00 00 030 03 50</t>
  </si>
  <si>
    <t>3 933400  00 00 021 01 56</t>
  </si>
  <si>
    <t>3 933400  00 00 022 01 56</t>
  </si>
  <si>
    <t>3 933400  00 00 021 10 56</t>
  </si>
  <si>
    <t>3 933400  00 00 025 16 56</t>
  </si>
  <si>
    <t>3 933410  00 00 029 00 56</t>
  </si>
  <si>
    <t>3 933410  00 00 128 07 56</t>
  </si>
  <si>
    <t>3 933410  00 00 034 07 56</t>
  </si>
  <si>
    <t>3 933410  00 00 044 07 56</t>
  </si>
  <si>
    <t>3 855102  00 00 043 00 50</t>
  </si>
  <si>
    <t xml:space="preserve">Зерновоз, V=59 куб.м, железн. пол, двух уровневые борта, распашн двери, энергоаккумулятор, автом. регул. рычаги, передняя подъемная ось, имп. шины </t>
  </si>
  <si>
    <t>Зерновоз,V=59 куб.м, железн. пол, двух уровневые борта, распашн двери, энергоаккумулятор, автом. регул. рычаги, передняя подъемная ось, имп. шины , EBS</t>
  </si>
  <si>
    <t>5476*2416*1130</t>
  </si>
  <si>
    <t>5564*2416*1540</t>
  </si>
  <si>
    <t>3-сторонняя разгрузка V=20 куб.м., для сыпучих грузов сельскохозяйственного назначения, с задними распашными воротами.</t>
  </si>
  <si>
    <t>выгрузка на боковые стороны V=18,8 куб.м.</t>
  </si>
  <si>
    <t>8332-0130023</t>
  </si>
  <si>
    <t>8332-0130030</t>
  </si>
  <si>
    <t>93341-0000054-07</t>
  </si>
  <si>
    <t>93341-0000058-07</t>
  </si>
  <si>
    <t>шкворень 505, без бортов, без стоек и настила пола, без тента, энергоаккумулятор, автом. регул. рычаги, передняя подъемная ось</t>
  </si>
  <si>
    <t>8332-0001027</t>
  </si>
  <si>
    <t>с АБС, без бортов, стоек, настила пола, усиленная конструкция основания платформы</t>
  </si>
  <si>
    <t>9334-0000027-10</t>
  </si>
  <si>
    <t>12064*2470</t>
  </si>
  <si>
    <t>шкворень 1620(R2040), 12м., без бортов, стоек и настила пола</t>
  </si>
  <si>
    <t>8560-0000080-02</t>
  </si>
  <si>
    <t>93341-0000039-07</t>
  </si>
  <si>
    <t>без бортов и стоек, с настилом пола и усиленным передним бортом</t>
  </si>
  <si>
    <t>без бортов и стоек, с настилом пола</t>
  </si>
  <si>
    <t xml:space="preserve">  9334-0000036-10</t>
  </si>
  <si>
    <t>СЗАП-8551-02М4</t>
  </si>
  <si>
    <t>3-сторонняя разгрузка V=20 куб.м., для сыпучих грузов сельскохозяйственного назначения, с задним откидным бортом</t>
  </si>
  <si>
    <t>СЗАП-8460</t>
  </si>
  <si>
    <t>9.00-16, 10.0/75-15.3</t>
  </si>
  <si>
    <t>6000*2400</t>
  </si>
  <si>
    <t>3 833200  00 00 027 00 56</t>
  </si>
  <si>
    <t>3 833200  01 00 023 00 56</t>
  </si>
  <si>
    <t>3 833200  01 00 030 00 56</t>
  </si>
  <si>
    <t>3 933400  00 00 027 10 56</t>
  </si>
  <si>
    <t>3 933400  00 00 036 10 56</t>
  </si>
  <si>
    <t>3 933410  00 00 039 07 56</t>
  </si>
  <si>
    <t>3 933410  00 00 054 07 56</t>
  </si>
  <si>
    <t>3 933410  00 00 058 07 56</t>
  </si>
  <si>
    <t>3 855102  00 00 044 00 50</t>
  </si>
  <si>
    <t>3 991500  00 00 060 21 50</t>
  </si>
  <si>
    <t>3 846000  00 00 000 11 50</t>
  </si>
  <si>
    <t>Euro платф,  крепл. для груза, стальн. борта, ЗС, V=11 куб. м</t>
  </si>
  <si>
    <t>Euro платф,  крепл. для груза, стальн. борта,БЗС, V=11 куб. м.</t>
  </si>
  <si>
    <t>Euro платф, крепл. для груза, стальн. борта, БЗС, V=11 куб. м.</t>
  </si>
  <si>
    <t>с тентом, Euro платф, энергоаккумулятор, автом. регул. рычаги Haldex, стальн. борта, ЗС, V=36 куб. м.</t>
  </si>
  <si>
    <t>Euro платф, энергоаккумулятор, автом. регул. рычаги Haldex, стальн. борта, ЗС, V=11 куб. м</t>
  </si>
  <si>
    <t>с тентом, Euro платф, энергоаккумулятор, автом. регул. рычаги Haldex, стальн. борта, БЗС, V=36 куб. м</t>
  </si>
  <si>
    <t>Euro платф, энергоаккумулятор, автом. регул. рычаги Haldex, стальн. борта, БЗС, V=11 куб. м</t>
  </si>
  <si>
    <t>стальн. борта, ЗС, V=11 куб. м</t>
  </si>
  <si>
    <t>стальн. борта, БЗС, V=11 куб. м</t>
  </si>
  <si>
    <t>борт, с тентом, V=43 куб. м</t>
  </si>
  <si>
    <t xml:space="preserve">борт, V=13 м. </t>
  </si>
  <si>
    <t>1200-1345</t>
  </si>
  <si>
    <t>1250-1380</t>
  </si>
  <si>
    <t>борт, V=18  куб. м</t>
  </si>
  <si>
    <t>с пологом, V=18  куб. м</t>
  </si>
  <si>
    <t>борт, V=21 куб. м</t>
  </si>
  <si>
    <t>борт, шкворень 505 мм, V=21 куб. м</t>
  </si>
  <si>
    <t>борт, раздв. Стойки, V=21 куб. м</t>
  </si>
  <si>
    <t>с пологом, V=21  куб. м</t>
  </si>
  <si>
    <t>борт, V=22  куб. м.</t>
  </si>
  <si>
    <t>борт,  с пологом, V=22  куб. м.</t>
  </si>
  <si>
    <t>борт, V=26  куб. м</t>
  </si>
  <si>
    <t>борт, усиленная подвеска,  V=18  куб. м</t>
  </si>
  <si>
    <t>борт, шкворень 505 мм, усиленная подвеска,  V=18  куб. м</t>
  </si>
  <si>
    <t>борт, шкворень 505 мм, со смещенным передним бортом на 1300 мм, усиленная подвеска, V=19  куб. м</t>
  </si>
  <si>
    <t>борт, усиленная подвеска,  V=22  куб. м</t>
  </si>
  <si>
    <t>борт, шкворень 505 мм, усиленная подвеска,  V=22  куб. м</t>
  </si>
  <si>
    <t>борт, шкворень 1200 мм, усиленная подвеска,  V=22  куб. м</t>
  </si>
  <si>
    <t>борт, раздв. стойки, усиленная подвеска,  V=22  куб. м</t>
  </si>
  <si>
    <t>борт, раздв. стойки, шкворень 505 мм, усиленная подвеска,  V=22  куб. м</t>
  </si>
  <si>
    <t>борт, раздв. стойки, шкворень 505мм, усиленная подвеска,  V=22  куб. м</t>
  </si>
  <si>
    <t>два полож.фикс.шкворня 1200 и 1600 мм, усиленная подвеска,  V=22  куб. м</t>
  </si>
  <si>
    <t>1400-1500</t>
  </si>
  <si>
    <t>бортовая комплектация, V=26  куб. м</t>
  </si>
  <si>
    <t>железн.борт и пол, без тента, энергоаккумулятор, автом. регул. рычаги, передняя подъемная ось, V=24  куб. м</t>
  </si>
  <si>
    <t>железн.борт и пол, без тента, раздв стойки 5 пар, энергоаккумулятор, автом. регул. рычаги, передняя подъемная ось, V=24  куб. м</t>
  </si>
  <si>
    <t xml:space="preserve">железн.борт и пол, без тента, раздв. стойки 5 пар, энергоаккумулятор, автом. регул. рычаги, передняя подъемная ось, V=24  куб. м </t>
  </si>
  <si>
    <t>железн.борт и пол, без тента, энергоаккумулятор, автом. регул. рычаги, шкворень 505 мм, V=24  куб. м</t>
  </si>
  <si>
    <t>борт, жел.пол, без тента, передняя подъемная ось, V=24  куб. м</t>
  </si>
  <si>
    <t>шкворень 1585, унифицированные борта, усиление переднего борта, V=24  куб. м</t>
  </si>
  <si>
    <t>5260*2315*640</t>
  </si>
  <si>
    <t>5260*2315*1200</t>
  </si>
  <si>
    <t>5260*2315</t>
  </si>
  <si>
    <t>СЗАП-83053/030 СХ</t>
  </si>
  <si>
    <t>СЗАП-93282/030 СХ</t>
  </si>
  <si>
    <t>СЗАП-8538-01М2</t>
  </si>
  <si>
    <t xml:space="preserve"> 2 платфор. по 3744*2310*1160+300</t>
  </si>
  <si>
    <t>8242*2420*1700</t>
  </si>
  <si>
    <t>3-сторонняя разгрузка V=34 куб.м., 3-уровень-надст. борта, складыв. во внутрь</t>
  </si>
  <si>
    <t>3-сторонняя разгрузка V=28 куб.м. задние распашные ворота</t>
  </si>
  <si>
    <t>7612*2416*1559</t>
  </si>
  <si>
    <t>СЗАП-8538-01М3</t>
  </si>
  <si>
    <t>3 855102  00 00 046 00 50</t>
  </si>
  <si>
    <t>670-970</t>
  </si>
  <si>
    <t>5554*2416*1540</t>
  </si>
  <si>
    <t>выгрузка на боковые стороны V=20 куб. м</t>
  </si>
  <si>
    <t>3 853801  00 00 042 31 50</t>
  </si>
  <si>
    <t>3 853801  00 00 043 00 50</t>
  </si>
  <si>
    <t>3 853801  00 00 043 01 50</t>
  </si>
  <si>
    <t>СЗАП-8551-02М6</t>
  </si>
  <si>
    <r>
      <rPr>
        <sz val="14"/>
        <rFont val="Times New Roman"/>
        <family val="1"/>
      </rPr>
      <t xml:space="preserve">Зерновоз, </t>
    </r>
    <r>
      <rPr>
        <sz val="14"/>
        <color indexed="8"/>
        <rFont val="Times New Roman"/>
        <family val="1"/>
      </rPr>
      <t>V=33 куб.м., нижние боковые правые и задний борта с верхней навеской, верхние боковые правые и задний борта  с нижней навеской, боковые правые и задний борта с боковой навеской</t>
    </r>
  </si>
  <si>
    <t>повыш-ой прох-ти, борт, V=20,8 куб.м., металлический настил пола, с 2-мя позициями шкворня (1600 и 900 мм. от переднего борта)</t>
  </si>
  <si>
    <t>3-сторонняя разгрузка V=10 куб.м., низкое дышло, для сыпучих грузов строительного назначения</t>
  </si>
  <si>
    <t>борт V=19,2 куб.м. повышенной проходимости, металлический настил пола, 6 пар коников, усиленный передний щит  с 2-мя позициями шкворня (1600 и 900 мм. от переднего борта)</t>
  </si>
  <si>
    <t>повыш-ой прох-ти, борт, V=20,8 куб.м., металлический настил пола, 6 пар коников, передний усиленный щит, с 2-мя позициями шкворня (1600 и 900 мм. от переднего борта)</t>
  </si>
  <si>
    <t>9334-0000022-11</t>
  </si>
  <si>
    <t>без бортов, стоек и настила пола</t>
  </si>
  <si>
    <t>8332-0001022-02</t>
  </si>
  <si>
    <t>с тентом, жестк. перед, распашн. двери, Euro платф, V=33 куб.м., стальн. борта, ЗС</t>
  </si>
  <si>
    <t>8560-0001082-02</t>
  </si>
  <si>
    <t>SAF intra</t>
  </si>
  <si>
    <t>93341-0310015-08</t>
  </si>
  <si>
    <t>3 835702  00 00 010 01 50</t>
  </si>
  <si>
    <t>3 835702  00 00 011 01 50</t>
  </si>
  <si>
    <t>3 835702  00 00 030 01 50</t>
  </si>
  <si>
    <t>3 835702  00 00 031 01 50</t>
  </si>
  <si>
    <t>3 835702  00 00 021 01 50</t>
  </si>
  <si>
    <t>3 835610  00 00 011 01 50</t>
  </si>
  <si>
    <t>3 835610  00 00 031 01 50</t>
  </si>
  <si>
    <t>3 835610  00 00 021 01 50</t>
  </si>
  <si>
    <t>3 933400  00 00 022 11 56</t>
  </si>
  <si>
    <t>3 856000  00 01 082 02 56</t>
  </si>
  <si>
    <t>3 932820  00 00 032 11 50</t>
  </si>
  <si>
    <t>3 932820  00 00 031 01 50</t>
  </si>
  <si>
    <t>3 932820  00 00 032 01 50</t>
  </si>
  <si>
    <t>3 932820  00 00 135 01 50</t>
  </si>
  <si>
    <t>3 932820  00 00 136 01 50</t>
  </si>
  <si>
    <t>3 932700  00 00 136 05 50</t>
  </si>
  <si>
    <t>3 833200  00 00 033 00 56</t>
  </si>
  <si>
    <t>3 833200  00 00 022 02 56</t>
  </si>
  <si>
    <t xml:space="preserve">Прейскурантная цена, руб. </t>
  </si>
  <si>
    <t>на прицепную емкостно-наливную автотехнику производства ОАО "НЕФАЗ"</t>
  </si>
  <si>
    <t>(на условиях франко-склад г. Нефтекамск)</t>
  </si>
  <si>
    <t>Комплектация/ Модификация</t>
  </si>
  <si>
    <t>Номинальная вместимость, литр</t>
  </si>
  <si>
    <t>ПРИЦЕП ЦИСТЕРНА</t>
  </si>
  <si>
    <t>под светлые нефтепродукты</t>
  </si>
  <si>
    <t>НЕФАЗ  8602</t>
  </si>
  <si>
    <t>ЗС/БЗС</t>
  </si>
  <si>
    <t xml:space="preserve"> </t>
  </si>
  <si>
    <t>НЕФАЗ  8602-03</t>
  </si>
  <si>
    <t xml:space="preserve">  8602-0000010-03/11-03</t>
  </si>
  <si>
    <t>энергоаккумулятор</t>
  </si>
  <si>
    <t>для перевозки воды</t>
  </si>
  <si>
    <t>НЕФАЗ  8602-04</t>
  </si>
  <si>
    <t xml:space="preserve">  8602-0000010-04</t>
  </si>
  <si>
    <t>ЗС</t>
  </si>
  <si>
    <t>нержав, энергоаккумулятор, термоизоляционная</t>
  </si>
  <si>
    <t>ПОЛУПРИЦЕП ЦИСТЕРНА 2-х ОСНЫЕ</t>
  </si>
  <si>
    <t>НЕФАЗ  96741</t>
  </si>
  <si>
    <t xml:space="preserve">  96741-0000110</t>
  </si>
  <si>
    <t>1200-1300</t>
  </si>
  <si>
    <t>два отсека, дон.кл.ф. Sening</t>
  </si>
  <si>
    <t xml:space="preserve">  96741-0000110-01</t>
  </si>
  <si>
    <t>два отсека, насос, дон.кл.ф. Sening</t>
  </si>
  <si>
    <t xml:space="preserve">  96741-0000130</t>
  </si>
  <si>
    <t>1450-1540</t>
  </si>
  <si>
    <t xml:space="preserve">  96741-0000131</t>
  </si>
  <si>
    <t>НЕФАЗ  96742</t>
  </si>
  <si>
    <t xml:space="preserve">  96742-0200310</t>
  </si>
  <si>
    <t>1250-1350</t>
  </si>
  <si>
    <t>три отсека, энергоаккумулятор, автом. регул. рычаги Haldex, подготовка под систему рекуперации паров, подготовка под нижний налив</t>
  </si>
  <si>
    <t>НЕФАЗ  96742-03</t>
  </si>
  <si>
    <t xml:space="preserve">  96742-0000110-03</t>
  </si>
  <si>
    <t>1200-1350</t>
  </si>
  <si>
    <t>два отсека, энергоаккумулятор, автом. регул. рычаги Haldex, дон.кл.ф. Sening</t>
  </si>
  <si>
    <t xml:space="preserve">  96742-0000111-03</t>
  </si>
  <si>
    <t>два отсека, насос, энергоаккумулятор, автом. регул. рычаги Haldex, дон.кл.ф. Sening</t>
  </si>
  <si>
    <t xml:space="preserve">  96742-0000120-03</t>
  </si>
  <si>
    <t>два отсека, дон.клап ф. Sening</t>
  </si>
  <si>
    <t xml:space="preserve">  96742-0000121-03</t>
  </si>
  <si>
    <t>два отсека, насос, дон.клап ф. Sening</t>
  </si>
  <si>
    <t xml:space="preserve">  96742-0000123-03</t>
  </si>
  <si>
    <t>два отсека, насос, счетчик, пистолет, дон.клап ф. Sening</t>
  </si>
  <si>
    <t>НЕФАЗ  96742-06</t>
  </si>
  <si>
    <t xml:space="preserve">  96742-0000110-06</t>
  </si>
  <si>
    <t>1250-1345</t>
  </si>
  <si>
    <t>три отсека, энергоаккумулятор, автом. регул. рычаги Haldex, дон.клап ф. Sening</t>
  </si>
  <si>
    <t xml:space="preserve">  96742-0000111-06</t>
  </si>
  <si>
    <t>три отсека, насос, энергоаккумулятор, автом. регул. рычаги Haldex, дон.клап ф. Sening</t>
  </si>
  <si>
    <t>НЕФАЗ  9693</t>
  </si>
  <si>
    <t xml:space="preserve">  9693-0000110</t>
  </si>
  <si>
    <t>1300-1380</t>
  </si>
  <si>
    <t xml:space="preserve">  9693-0000111</t>
  </si>
  <si>
    <t>НЕФАЗ  96891</t>
  </si>
  <si>
    <t xml:space="preserve">  96891-0000110</t>
  </si>
  <si>
    <t xml:space="preserve">  96891-0000111</t>
  </si>
  <si>
    <t>для перевозки нефти</t>
  </si>
  <si>
    <t>НЕФАЗ  9638-01</t>
  </si>
  <si>
    <t xml:space="preserve">  9638-0000010-01</t>
  </si>
  <si>
    <t>термоизоляционная, с паровыми трубами, энергоаккумулятор, автом. регул. рычаги Haldex</t>
  </si>
  <si>
    <t xml:space="preserve">  9638-0000011-01</t>
  </si>
  <si>
    <t>термоизоляционная, без паровых труб, энергоаккумулятор, автом. регул. рычаги Haldex</t>
  </si>
  <si>
    <t xml:space="preserve">НЕФАЗ  96742-04 </t>
  </si>
  <si>
    <t xml:space="preserve">  96742-0000010-04</t>
  </si>
  <si>
    <t>термоизоляционная, без паровых труб</t>
  </si>
  <si>
    <t xml:space="preserve">  96742-0000011-04</t>
  </si>
  <si>
    <t>термоизоляционная, с паровыми трубами</t>
  </si>
  <si>
    <t>НЕФАЗ  96743-01</t>
  </si>
  <si>
    <t xml:space="preserve">  96743-0000010-01</t>
  </si>
  <si>
    <t>термоизоляционная, энергоаккумулятор, автом. регул. рычаги Haldex, без паровых труб</t>
  </si>
  <si>
    <t xml:space="preserve">  96743-0000011-01</t>
  </si>
  <si>
    <t>термоизоляционная, энергоаккумулятор, автом. регул. рычаги Haldex, с паровыми трубами</t>
  </si>
  <si>
    <t xml:space="preserve">НЕФАЗ  9693-02 </t>
  </si>
  <si>
    <t xml:space="preserve">  9693-0000011-02</t>
  </si>
  <si>
    <t>1300-1350</t>
  </si>
  <si>
    <t xml:space="preserve">  9693-0000010-02</t>
  </si>
  <si>
    <t>для перевозки битума</t>
  </si>
  <si>
    <t>НЕФАЗ  9638</t>
  </si>
  <si>
    <t xml:space="preserve">  9638-0000010</t>
  </si>
  <si>
    <t>термоизоляционная, энергоаккумулятор, автом. регул. рычаги Haldex, горелка БИТ-Авто</t>
  </si>
  <si>
    <t>ПОЛУПРИЦЕП ЦИСТЕРНА 3-х ОСНЫЕ</t>
  </si>
  <si>
    <t>НЕФАЗ   96931-02</t>
  </si>
  <si>
    <t xml:space="preserve">  96931-0000110-02</t>
  </si>
  <si>
    <t>три отсека, дон.клап ф. Sening</t>
  </si>
  <si>
    <t xml:space="preserve">  96931-0000111-02</t>
  </si>
  <si>
    <t>три отсека, насос, дон.клап ф. Sening</t>
  </si>
  <si>
    <t>НЕФАЗ   96931-07</t>
  </si>
  <si>
    <t>три отсека, энергоаккумулятор,автом. регул. рычаги, передняя подъемная ось, дон.клап ф. Sening</t>
  </si>
  <si>
    <t>1100-1250</t>
  </si>
  <si>
    <t>три отсека, подготовка под систему рекуперации паров, подготовка под  нижний налив, пневмо подвеска SAF, оси SAF, передняя подъемная ось</t>
  </si>
  <si>
    <t>НЕФАЗ  96892</t>
  </si>
  <si>
    <t xml:space="preserve">  96892-0000010</t>
  </si>
  <si>
    <t>385/65R 22,5</t>
  </si>
  <si>
    <t>четыре отсека, подъемн передняя ось, энергоаккумулятор, автом. регул. рычаги Haldex</t>
  </si>
  <si>
    <t xml:space="preserve">  96892-0000011</t>
  </si>
  <si>
    <t>четыре отсека, с насосом,  подъемн передняя ось, энергоаккумулятор, автом. регул. рычаги Haldex</t>
  </si>
  <si>
    <t>НЕФАЗ 96894</t>
  </si>
  <si>
    <t xml:space="preserve">  96894-0001110 </t>
  </si>
  <si>
    <t>три отсека, энергоаккумулятор, передняя подъемная ось, автом. регул. рычаги Haldex, дон.клап ф. Sening</t>
  </si>
  <si>
    <t xml:space="preserve">  96894-0001111</t>
  </si>
  <si>
    <t xml:space="preserve">три отсека, насос, энергоаккумулятор, автом. регул. рычаги Haldex, передняя подьемная ось, дон.клап ф. Sening </t>
  </si>
  <si>
    <t xml:space="preserve">  96894-0000110</t>
  </si>
  <si>
    <t xml:space="preserve">  96894-0000111</t>
  </si>
  <si>
    <t xml:space="preserve">три отсека, насос, энергоаккумулятор, автом. регул. рычаги, передняя подьемная ось, дон.клап ф. Sening </t>
  </si>
  <si>
    <t>под светлые нефтепродукты из АЛЮМИНИЕВОГО СПЛАВА</t>
  </si>
  <si>
    <t>НЕФАЗ  96895</t>
  </si>
  <si>
    <t xml:space="preserve">  96895-0202320</t>
  </si>
  <si>
    <t>1250-1340</t>
  </si>
  <si>
    <t>три отсека, алюмин., без насоса, подъемн передняя ось, на пневмо подвеске фирмы BPW, оси BPW</t>
  </si>
  <si>
    <t xml:space="preserve">  96895-0102330</t>
  </si>
  <si>
    <t xml:space="preserve">  96895-0102430</t>
  </si>
  <si>
    <t>четыре отсека, алюмин., без насоса, подъемн передняя ось, на пневмо подвеске фирмы BPW, оси BPW</t>
  </si>
  <si>
    <t>НЕФАЗ 96931-04</t>
  </si>
  <si>
    <t xml:space="preserve">   96931-0000011-04</t>
  </si>
  <si>
    <t>1150-1250</t>
  </si>
  <si>
    <t>термоизоляционная, энергоаккумулятор, паровые трубы, шины Корморан</t>
  </si>
  <si>
    <t xml:space="preserve">   96931-0000021-04</t>
  </si>
  <si>
    <t>термоизоляционная, энергоаккумулятор, один отсек, две горловины, паровые трубы, шины Корморан</t>
  </si>
  <si>
    <t xml:space="preserve">  96931-0000010-04</t>
  </si>
  <si>
    <t>термоизоляционная, энергоаккумулятор, паровые трубы, шины Корморан, горелка БИТ-Авто</t>
  </si>
  <si>
    <t>Контакты:</t>
  </si>
  <si>
    <t xml:space="preserve">Отдел продаж по прицепной технике:    тел/факс (34783) 2 -34-56, 2-13-78, 2-38-95, 6-25-34, 2-27-07, 2-27-75, 6-36-68, 2-07-02, 6-33-33, 2-32-55, 2-36-52, 6-34-65,  2-32-55, 6-22-99                                </t>
  </si>
  <si>
    <t>E-mail: don@nefaz.ru ,cen@nefaz.ru,  po@nefaz.ru, pv@nefaz.ru, sib@nefaz.ru, sale@nefaz.ru, alfa@nefaz.ru, sz@nefaz.ru.</t>
  </si>
  <si>
    <t>Отдел маркетинга: тел/факс (34783) 2-10-69,  2-10-66; Е-mail: rds@nefaz.ru.</t>
  </si>
  <si>
    <t>Почтовый адрес: 452680, Башкортостан, г. Нефтекамск,  Янаульская, 3. Сайт:  www.nefaz.ru</t>
  </si>
  <si>
    <t>Прейскурант на опции к емкостно-наливной прицепной технике производства ОАО "НЕФАЗ"
для случаев разновариантного изготовления прицепа/полуприцепа</t>
  </si>
  <si>
    <t xml:space="preserve">без НДС </t>
  </si>
  <si>
    <t>Для модернизированной стальной прицепной техники:</t>
  </si>
  <si>
    <t>Дополнительный отсек</t>
  </si>
  <si>
    <t>Установка насоса ВСН-80-Л</t>
  </si>
  <si>
    <t>Установка системы рекупирации паров</t>
  </si>
  <si>
    <t>Установка системы нижнего налива</t>
  </si>
  <si>
    <t>Фонарь подсветки и выключатель во взрывозащитном исполнении</t>
  </si>
  <si>
    <t>Донный клапан фирмы "Sening" (за отсек)</t>
  </si>
  <si>
    <t>*цена указана на условиях франко-склад г. Нефтекамск;</t>
  </si>
  <si>
    <t xml:space="preserve">  96931-0101330-07</t>
  </si>
  <si>
    <t>"____"____________________2015</t>
  </si>
  <si>
    <t>93341-0310014-08</t>
  </si>
  <si>
    <t>93341-0310024-08</t>
  </si>
  <si>
    <t>Модернизированный, с тентом (со сдвижной крышей и сдвижными боковинами, задн. распаш.двери)  V=91 куб.м, без бортов, энергоаккумулятор, автом. регул. рычаги, передняя подъемная ось, имп. шины , барабанные тормоза</t>
  </si>
  <si>
    <t>93341-0310026-08</t>
  </si>
  <si>
    <t>Модернизированный, с тентом, V=91 куб.м, алюмин. борт, откидной боковой, задний, съемный передн борт, энергоаккумулятор, автом. регул. рычаги, передняя подъемная ось, имп. шины, барабанные тормоза</t>
  </si>
  <si>
    <t xml:space="preserve">установка осей BPW вместо осей SAF intra на 93341-08 </t>
  </si>
  <si>
    <t xml:space="preserve"> установка осей с дисковой тормозной системой, вместо барабанной на 93341-08 </t>
  </si>
  <si>
    <t xml:space="preserve">установка одной закладной со стойкой (1шт) на 93341-08 </t>
  </si>
  <si>
    <t xml:space="preserve"> установка поддона (под стойки) в сборе (1шт) на 93341-08 </t>
  </si>
  <si>
    <t xml:space="preserve"> установка заднего распашного борта взамен заднего откидного борта на 93341-08 </t>
  </si>
  <si>
    <t xml:space="preserve"> установка колес Мишлен взамен колес Кармаран (1шт) на 93341-08 </t>
  </si>
  <si>
    <t>8560-0130062-02</t>
  </si>
  <si>
    <t>8560-0130082-02</t>
  </si>
  <si>
    <t>9334-0000035-01</t>
  </si>
  <si>
    <t>борт, V=21 куб. м, два положения шкворня 1620 и 500 мм.</t>
  </si>
  <si>
    <t>3 933400  00 00 035 01 56</t>
  </si>
  <si>
    <t>3 933410  03 10 014 08 56</t>
  </si>
  <si>
    <t>3 933410  03 10 015 08 56</t>
  </si>
  <si>
    <t>3 933410  03 10 024 08 56</t>
  </si>
  <si>
    <t>3 933410  03 10 026 08 56</t>
  </si>
  <si>
    <t>3 856000  01 30 062 02 56</t>
  </si>
  <si>
    <t>3 856000  01 30 082 02 56</t>
  </si>
  <si>
    <t>3 951510  00 00 040 11 50</t>
  </si>
  <si>
    <t>контейнеровоз, энергоаккумулятор, 12 контейн.замков, типы перевозимыхконтейнеров  1АА,1А,1АХ; 1ВВ,1В,1ВХ;1СС,1С,1СХ, 2*1СС, 2*1С,2*1СХ</t>
  </si>
  <si>
    <t>Модернизированный, с тентом (со сдвижной крышей и сдвижными боковинами, задн. распаш.двери) V=82 куб.м, алюмин. борт, энергоаккумулятор, автом. регул. рычаги, передняя подъемная ось,  имп. шины, барабанные тормоза</t>
  </si>
  <si>
    <t xml:space="preserve"> установка приставная алюминиевой лестницы на 93341-08 </t>
  </si>
  <si>
    <t>прицеп без бортов и стоек, частичный  настил пола,  для перевозки крупногабаритных и легковесных грузов, с длиной 2-8 м., 4 пар. коников, 4 троса для крепл. груза.</t>
  </si>
  <si>
    <t>Стоимость установки держателей пневмодвески на раму(проставка) оси BPW магистрального прицепа</t>
  </si>
  <si>
    <t xml:space="preserve">  93341-0000048-07</t>
  </si>
  <si>
    <t xml:space="preserve"> ТСУ на подрамнике,ЗС, V=7.5  куб. м</t>
  </si>
  <si>
    <t>ТСУ на подрамнике, с надст. бортами,ЗС, V=15  куб. м</t>
  </si>
  <si>
    <t xml:space="preserve"> ТСУ на подрамнике, БЗС, V=7.5  куб. м</t>
  </si>
  <si>
    <t xml:space="preserve"> ТСУ на подрамнике, с надст. бортами, БЗС, V=15  куб. м</t>
  </si>
  <si>
    <t xml:space="preserve"> ТСУ на подрамнике, БЗС, V=15  куб. м</t>
  </si>
  <si>
    <t xml:space="preserve"> ЗС, V=7.5  куб. м</t>
  </si>
  <si>
    <t xml:space="preserve"> с надст. бортами, ЗС, V=15  куб. м</t>
  </si>
  <si>
    <t xml:space="preserve"> БЗС, V=7.5  куб. м</t>
  </si>
  <si>
    <t xml:space="preserve"> без платформы</t>
  </si>
  <si>
    <t>с надст. бортами, БЗС, V=15 куб.м</t>
  </si>
  <si>
    <t>с надст. бортами, БЗС, V=15  куб. м</t>
  </si>
  <si>
    <t xml:space="preserve"> V=24 куб.м., энергоаккумулятор, автом. регул. рычаги Haldex, разгрузка на две стороны, полог, лестница</t>
  </si>
  <si>
    <t xml:space="preserve"> V=24 куб.м., энергоаккумулятор, автом. регул. рычаги Haldex, разгрузка на две стороны, задний распашной борт, полог, лестница</t>
  </si>
  <si>
    <t xml:space="preserve"> V=30 куб.м., энергоаккумулятор, автом. регул. рычаги Haldex, разгрузка на две стороны, задний распашной борт, полог, лестница</t>
  </si>
  <si>
    <t xml:space="preserve">  V=11 куб.м., энергоаккумулятор, автом. регул. рычаги Haldex</t>
  </si>
  <si>
    <t>8332-0000016-07</t>
  </si>
  <si>
    <t>без бортов, стоек и настила пола, энергоаккумулятор, автом. регул. Рычаги Haldex, ЗС</t>
  </si>
  <si>
    <t>93341-0000048-07</t>
  </si>
  <si>
    <t>без железных бортов и настила пола, без тента, энергоаккумулятор, автом.регул.рычаги, передняя подъемная ось</t>
  </si>
  <si>
    <t>8332-0000029</t>
  </si>
  <si>
    <t>без бортов, стоек,без настила платформы и каркаса платформы, ЗС, V=11куб.м</t>
  </si>
  <si>
    <t>срок действия с 01.04.2015</t>
  </si>
  <si>
    <t>3 833200  00 00 029 00 56</t>
  </si>
  <si>
    <t>3 833200  00 00 016 07 56</t>
  </si>
  <si>
    <t>3 933410  00 00 048 07 56</t>
  </si>
  <si>
    <t>с тентом V=80 куб.м, алюмин., энергоаккумулятор, автом. регул. Рычаги</t>
  </si>
  <si>
    <t>13620*2480*2450</t>
  </si>
  <si>
    <t>Модернизированный, с тентом (со сдвижной крышей и сдвижными боковинами, задн. распаш.двери)  V=91 куб.м, пневмоподвеска, алюмин. борт, имп. оси , энергоаккумулятор, автом. регул. рычаги, передняя подъемная ось, имп. шины, барабанные тормоза</t>
  </si>
  <si>
    <t xml:space="preserve">на прицепную автотехнику производства ОАО "НЕФАЗ" </t>
  </si>
  <si>
    <t>без бортов, стоек, настила пола, ЗС</t>
  </si>
  <si>
    <t>ПОЛУПРИЦЕП-ИЗОТЕРМИЧЕСКИЙ</t>
  </si>
  <si>
    <t>НЕФАЗ  97091-010</t>
  </si>
  <si>
    <t>97091-0000010</t>
  </si>
  <si>
    <t>13365*2460*2550</t>
  </si>
  <si>
    <t>рефрижератор, класс FRC (-20+12), полная масса 39т, Vкуз=83куб.м, энергоаккумулятор, передняя подъёмная ось, АБС, дисковые тормоза, импортные шины, холодильная установка Carrier VEKTOR 1550 S</t>
  </si>
  <si>
    <t>9509-0000016-30</t>
  </si>
  <si>
    <t>8550*2300*1655</t>
  </si>
  <si>
    <t xml:space="preserve">V=30 куб.м., энергоаккумулятор, автом. регул. рычаги Haldex, гидроц.  Hiva, с  пологом, из стали 09Г2С, передняя подъемная ось, имп. шины </t>
  </si>
  <si>
    <t>Прейскурант на опции к прицепной технике 
для случаев разновариантного изготовления прицепа/полуприцепа</t>
  </si>
  <si>
    <t>Стоимость услуги по цинкованию на полуприцеп 9509-0000016-30</t>
  </si>
  <si>
    <t xml:space="preserve">  96931-0301328-07</t>
  </si>
  <si>
    <t xml:space="preserve">  8602-0002010/2011</t>
  </si>
  <si>
    <t>Срок действия с 01.04.2015г.</t>
  </si>
  <si>
    <t>Срок действия с 01.04.2015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</si>
</sst>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);[Red]\(#,##0.00\)"/>
    <numFmt numFmtId="173" formatCode="#,##0_);[Red]\(#,##0\)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0"/>
      <name val="MS Sans Serif"/>
      <family val="2"/>
    </font>
    <font>
      <sz val="14"/>
      <color indexed="8"/>
      <name val="Times New Roman"/>
      <family val="1"/>
    </font>
    <font>
      <sz val="18"/>
      <name val="Times New Roman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4"/>
      <name val="Times New Roman Cyr"/>
      <family val="0"/>
    </font>
    <font>
      <b/>
      <sz val="14"/>
      <name val="Times New Roman Cyr"/>
      <family val="0"/>
    </font>
    <font>
      <b/>
      <sz val="12"/>
      <name val="Times New Roman Cyr"/>
      <family val="1"/>
    </font>
    <font>
      <b/>
      <i/>
      <sz val="10"/>
      <name val="Times New Roman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2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color indexed="12"/>
      <name val="Times New Roman"/>
      <family val="1"/>
    </font>
    <font>
      <u val="single"/>
      <sz val="10"/>
      <color indexed="12"/>
      <name val="MS Sans Serif"/>
      <family val="2"/>
    </font>
    <font>
      <i/>
      <sz val="12"/>
      <name val="Times New Roman Cyr"/>
      <family val="0"/>
    </font>
    <font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 style="thin"/>
    </border>
    <border>
      <left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3" fontId="4" fillId="0" borderId="10" xfId="68" applyNumberFormat="1" applyFont="1" applyFill="1" applyBorder="1" applyAlignment="1">
      <alignment horizontal="center" vertical="center" wrapText="1"/>
    </xf>
    <xf numFmtId="4" fontId="4" fillId="0" borderId="0" xfId="68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57" applyFont="1" applyFill="1" applyAlignment="1">
      <alignment horizontal="center" vertical="center"/>
      <protection/>
    </xf>
    <xf numFmtId="0" fontId="2" fillId="0" borderId="0" xfId="57" applyFont="1" applyFill="1" applyAlignment="1">
      <alignment horizontal="left"/>
      <protection/>
    </xf>
    <xf numFmtId="0" fontId="5" fillId="0" borderId="0" xfId="57" applyFont="1" applyFill="1">
      <alignment/>
      <protection/>
    </xf>
    <xf numFmtId="0" fontId="5" fillId="0" borderId="0" xfId="57" applyFont="1" applyFill="1" applyAlignment="1">
      <alignment horizontal="center" vertical="top" wrapText="1"/>
      <protection/>
    </xf>
    <xf numFmtId="3" fontId="4" fillId="0" borderId="0" xfId="68" applyNumberFormat="1" applyFont="1" applyFill="1" applyBorder="1" applyAlignment="1">
      <alignment horizontal="center" vertical="center" wrapText="1"/>
    </xf>
    <xf numFmtId="14" fontId="7" fillId="0" borderId="11" xfId="56" applyNumberFormat="1" applyFont="1" applyFill="1" applyBorder="1" applyAlignment="1">
      <alignment horizontal="center" vertical="center" wrapText="1"/>
      <protection/>
    </xf>
    <xf numFmtId="14" fontId="7" fillId="0" borderId="12" xfId="56" applyNumberFormat="1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left" vertical="center" wrapText="1"/>
      <protection/>
    </xf>
    <xf numFmtId="0" fontId="4" fillId="0" borderId="14" xfId="57" applyFont="1" applyFill="1" applyBorder="1" applyAlignment="1">
      <alignment horizontal="center" vertical="center" wrapText="1"/>
      <protection/>
    </xf>
    <xf numFmtId="0" fontId="4" fillId="0" borderId="15" xfId="57" applyFont="1" applyFill="1" applyBorder="1" applyAlignment="1">
      <alignment horizontal="left" vertical="center" wrapText="1"/>
      <protection/>
    </xf>
    <xf numFmtId="0" fontId="4" fillId="0" borderId="16" xfId="57" applyFont="1" applyFill="1" applyBorder="1" applyAlignment="1">
      <alignment horizontal="center" vertical="center" wrapText="1"/>
      <protection/>
    </xf>
    <xf numFmtId="0" fontId="4" fillId="0" borderId="15" xfId="57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4" fillId="0" borderId="17" xfId="57" applyFont="1" applyFill="1" applyBorder="1" applyAlignment="1">
      <alignment horizontal="left" vertical="center" wrapText="1"/>
      <protection/>
    </xf>
    <xf numFmtId="0" fontId="4" fillId="0" borderId="11" xfId="57" applyFont="1" applyFill="1" applyBorder="1" applyAlignment="1">
      <alignment horizontal="center" vertical="center" wrapText="1"/>
      <protection/>
    </xf>
    <xf numFmtId="0" fontId="4" fillId="0" borderId="17" xfId="57" applyFont="1" applyFill="1" applyBorder="1" applyAlignment="1">
      <alignment vertical="center" wrapText="1"/>
      <protection/>
    </xf>
    <xf numFmtId="3" fontId="4" fillId="33" borderId="0" xfId="68" applyNumberFormat="1" applyFont="1" applyFill="1" applyBorder="1" applyAlignment="1">
      <alignment horizontal="center" vertical="center" wrapText="1"/>
    </xf>
    <xf numFmtId="4" fontId="4" fillId="33" borderId="0" xfId="68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18" xfId="57" applyFont="1" applyFill="1" applyBorder="1" applyAlignment="1">
      <alignment horizontal="center" vertical="center" wrapText="1"/>
      <protection/>
    </xf>
    <xf numFmtId="0" fontId="4" fillId="0" borderId="19" xfId="57" applyFont="1" applyFill="1" applyBorder="1" applyAlignment="1">
      <alignment horizontal="left" vertical="center" wrapText="1"/>
      <protection/>
    </xf>
    <xf numFmtId="0" fontId="4" fillId="0" borderId="20" xfId="5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1"/>
    </xf>
    <xf numFmtId="0" fontId="9" fillId="0" borderId="0" xfId="0" applyFont="1" applyFill="1" applyAlignment="1">
      <alignment horizontal="left" vertical="center"/>
    </xf>
    <xf numFmtId="3" fontId="0" fillId="0" borderId="0" xfId="0" applyNumberFormat="1" applyFill="1" applyAlignment="1">
      <alignment/>
    </xf>
    <xf numFmtId="0" fontId="12" fillId="0" borderId="0" xfId="53" applyFont="1" applyBorder="1" applyAlignment="1">
      <alignment horizontal="center" wrapText="1"/>
      <protection/>
    </xf>
    <xf numFmtId="0" fontId="12" fillId="0" borderId="0" xfId="53" applyFont="1" applyBorder="1" applyAlignment="1">
      <alignment horizontal="center"/>
      <protection/>
    </xf>
    <xf numFmtId="4" fontId="0" fillId="0" borderId="0" xfId="0" applyNumberFormat="1" applyAlignment="1">
      <alignment/>
    </xf>
    <xf numFmtId="4" fontId="13" fillId="0" borderId="0" xfId="67" applyNumberFormat="1" applyFont="1" applyBorder="1" applyAlignment="1">
      <alignment horizontal="right"/>
    </xf>
    <xf numFmtId="0" fontId="16" fillId="0" borderId="16" xfId="0" applyFont="1" applyBorder="1" applyAlignment="1">
      <alignment wrapText="1"/>
    </xf>
    <xf numFmtId="4" fontId="14" fillId="0" borderId="15" xfId="0" applyNumberFormat="1" applyFont="1" applyBorder="1" applyAlignment="1">
      <alignment/>
    </xf>
    <xf numFmtId="3" fontId="15" fillId="0" borderId="0" xfId="0" applyNumberFormat="1" applyFont="1" applyBorder="1" applyAlignment="1">
      <alignment wrapText="1"/>
    </xf>
    <xf numFmtId="3" fontId="1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5" fillId="0" borderId="15" xfId="0" applyNumberFormat="1" applyFont="1" applyBorder="1" applyAlignment="1">
      <alignment/>
    </xf>
    <xf numFmtId="0" fontId="0" fillId="0" borderId="0" xfId="0" applyAlignment="1">
      <alignment wrapText="1"/>
    </xf>
    <xf numFmtId="0" fontId="14" fillId="0" borderId="0" xfId="53" applyFont="1">
      <alignment/>
      <protection/>
    </xf>
    <xf numFmtId="0" fontId="17" fillId="0" borderId="21" xfId="53" applyFont="1" applyFill="1" applyBorder="1" applyAlignment="1">
      <alignment horizontal="left" vertical="top" wrapText="1"/>
      <protection/>
    </xf>
    <xf numFmtId="0" fontId="14" fillId="0" borderId="0" xfId="53" applyFont="1" applyFill="1">
      <alignment/>
      <protection/>
    </xf>
    <xf numFmtId="4" fontId="14" fillId="0" borderId="20" xfId="53" applyNumberFormat="1" applyFont="1" applyFill="1" applyBorder="1">
      <alignment/>
      <protection/>
    </xf>
    <xf numFmtId="4" fontId="14" fillId="0" borderId="16" xfId="53" applyNumberFormat="1" applyFont="1" applyFill="1" applyBorder="1">
      <alignment/>
      <protection/>
    </xf>
    <xf numFmtId="4" fontId="14" fillId="0" borderId="16" xfId="53" applyNumberFormat="1" applyFont="1" applyFill="1" applyBorder="1" applyAlignment="1">
      <alignment vertical="top"/>
      <protection/>
    </xf>
    <xf numFmtId="0" fontId="17" fillId="0" borderId="22" xfId="53" applyFont="1" applyFill="1" applyBorder="1" applyAlignment="1">
      <alignment horizontal="left" vertical="top" wrapText="1"/>
      <protection/>
    </xf>
    <xf numFmtId="0" fontId="17" fillId="0" borderId="16" xfId="53" applyFont="1" applyFill="1" applyBorder="1" applyAlignment="1">
      <alignment vertical="top" wrapText="1"/>
      <protection/>
    </xf>
    <xf numFmtId="0" fontId="17" fillId="0" borderId="16" xfId="53" applyFont="1" applyFill="1" applyBorder="1" applyAlignment="1">
      <alignment horizontal="left" vertical="top" wrapText="1"/>
      <protection/>
    </xf>
    <xf numFmtId="3" fontId="5" fillId="0" borderId="0" xfId="57" applyNumberFormat="1" applyFont="1" applyFill="1">
      <alignment/>
      <protection/>
    </xf>
    <xf numFmtId="0" fontId="19" fillId="0" borderId="0" xfId="56" applyFont="1" applyFill="1" applyAlignment="1">
      <alignment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14" fontId="14" fillId="0" borderId="16" xfId="0" applyNumberFormat="1" applyFont="1" applyBorder="1" applyAlignment="1">
      <alignment horizontal="center" vertical="center" wrapText="1" shrinkToFit="1"/>
    </xf>
    <xf numFmtId="4" fontId="14" fillId="0" borderId="16" xfId="0" applyNumberFormat="1" applyFont="1" applyBorder="1" applyAlignment="1">
      <alignment/>
    </xf>
    <xf numFmtId="4" fontId="15" fillId="0" borderId="16" xfId="0" applyNumberFormat="1" applyFont="1" applyBorder="1" applyAlignment="1">
      <alignment/>
    </xf>
    <xf numFmtId="14" fontId="14" fillId="0" borderId="15" xfId="0" applyNumberFormat="1" applyFont="1" applyBorder="1" applyAlignment="1">
      <alignment horizontal="center" vertical="center" wrapText="1" shrinkToFit="1"/>
    </xf>
    <xf numFmtId="0" fontId="15" fillId="0" borderId="18" xfId="0" applyFont="1" applyFill="1" applyBorder="1" applyAlignment="1">
      <alignment wrapText="1"/>
    </xf>
    <xf numFmtId="0" fontId="15" fillId="0" borderId="16" xfId="0" applyFont="1" applyFill="1" applyBorder="1" applyAlignment="1">
      <alignment wrapText="1"/>
    </xf>
    <xf numFmtId="0" fontId="16" fillId="0" borderId="16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7" fillId="0" borderId="23" xfId="53" applyFont="1" applyFill="1" applyBorder="1" applyAlignment="1">
      <alignment horizontal="left" vertical="top" wrapText="1"/>
      <protection/>
    </xf>
    <xf numFmtId="0" fontId="20" fillId="0" borderId="0" xfId="0" applyFont="1" applyFill="1" applyAlignment="1">
      <alignment/>
    </xf>
    <xf numFmtId="0" fontId="10" fillId="0" borderId="0" xfId="0" applyFont="1" applyFill="1" applyAlignment="1">
      <alignment horizontal="left" indent="2"/>
    </xf>
    <xf numFmtId="0" fontId="11" fillId="0" borderId="0" xfId="0" applyFont="1" applyFill="1" applyAlignment="1">
      <alignment horizontal="left" indent="2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left" indent="2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53" applyFont="1" applyFill="1" applyBorder="1">
      <alignment/>
      <protection/>
    </xf>
    <xf numFmtId="4" fontId="14" fillId="0" borderId="0" xfId="53" applyNumberFormat="1" applyFont="1" applyFill="1" applyBorder="1">
      <alignment/>
      <protection/>
    </xf>
    <xf numFmtId="4" fontId="13" fillId="0" borderId="0" xfId="67" applyNumberFormat="1" applyFont="1" applyFill="1" applyBorder="1" applyAlignment="1">
      <alignment horizontal="right"/>
    </xf>
    <xf numFmtId="14" fontId="17" fillId="0" borderId="11" xfId="67" applyNumberFormat="1" applyFont="1" applyFill="1" applyBorder="1" applyAlignment="1">
      <alignment horizontal="center"/>
    </xf>
    <xf numFmtId="0" fontId="17" fillId="0" borderId="18" xfId="53" applyFont="1" applyFill="1" applyBorder="1" applyAlignment="1">
      <alignment horizontal="left" vertical="top" wrapText="1"/>
      <protection/>
    </xf>
    <xf numFmtId="4" fontId="14" fillId="0" borderId="18" xfId="53" applyNumberFormat="1" applyFont="1" applyFill="1" applyBorder="1">
      <alignment/>
      <protection/>
    </xf>
    <xf numFmtId="0" fontId="17" fillId="0" borderId="16" xfId="53" applyFont="1" applyFill="1" applyBorder="1" applyAlignment="1">
      <alignment vertical="top" wrapText="1"/>
      <protection/>
    </xf>
    <xf numFmtId="0" fontId="17" fillId="0" borderId="18" xfId="53" applyFont="1" applyFill="1" applyBorder="1" applyAlignment="1">
      <alignment vertical="top" wrapText="1"/>
      <protection/>
    </xf>
    <xf numFmtId="0" fontId="17" fillId="0" borderId="20" xfId="53" applyFont="1" applyFill="1" applyBorder="1" applyAlignment="1">
      <alignment vertical="top" wrapText="1"/>
      <protection/>
    </xf>
    <xf numFmtId="0" fontId="17" fillId="0" borderId="24" xfId="53" applyFont="1" applyFill="1" applyBorder="1" applyAlignment="1">
      <alignment horizontal="left" vertical="top" wrapText="1"/>
      <protection/>
    </xf>
    <xf numFmtId="0" fontId="17" fillId="0" borderId="25" xfId="53" applyFont="1" applyFill="1" applyBorder="1" applyAlignment="1">
      <alignment horizontal="left" vertical="top" wrapText="1"/>
      <protection/>
    </xf>
    <xf numFmtId="4" fontId="14" fillId="0" borderId="11" xfId="53" applyNumberFormat="1" applyFont="1" applyFill="1" applyBorder="1">
      <alignment/>
      <protection/>
    </xf>
    <xf numFmtId="0" fontId="14" fillId="0" borderId="0" xfId="53" applyFont="1" applyFill="1" applyAlignment="1">
      <alignment horizontal="left" vertical="top" wrapText="1"/>
      <protection/>
    </xf>
    <xf numFmtId="4" fontId="14" fillId="0" borderId="0" xfId="53" applyNumberFormat="1" applyFont="1" applyFill="1">
      <alignment/>
      <protection/>
    </xf>
    <xf numFmtId="0" fontId="4" fillId="0" borderId="16" xfId="57" applyFont="1" applyFill="1" applyBorder="1" applyAlignment="1">
      <alignment horizontal="left" vertical="center" wrapText="1"/>
      <protection/>
    </xf>
    <xf numFmtId="3" fontId="4" fillId="0" borderId="16" xfId="68" applyNumberFormat="1" applyFont="1" applyFill="1" applyBorder="1" applyAlignment="1">
      <alignment horizontal="center" vertical="center" wrapText="1"/>
    </xf>
    <xf numFmtId="0" fontId="4" fillId="0" borderId="14" xfId="57" applyFont="1" applyFill="1" applyBorder="1" applyAlignment="1">
      <alignment horizontal="left" vertical="center" wrapText="1"/>
      <protection/>
    </xf>
    <xf numFmtId="3" fontId="4" fillId="0" borderId="14" xfId="68" applyNumberFormat="1" applyFont="1" applyFill="1" applyBorder="1" applyAlignment="1">
      <alignment horizontal="center" vertical="center" wrapText="1"/>
    </xf>
    <xf numFmtId="0" fontId="4" fillId="0" borderId="11" xfId="57" applyFont="1" applyFill="1" applyBorder="1" applyAlignment="1">
      <alignment horizontal="left" vertical="center" wrapText="1"/>
      <protection/>
    </xf>
    <xf numFmtId="3" fontId="4" fillId="0" borderId="11" xfId="68" applyNumberFormat="1" applyFont="1" applyFill="1" applyBorder="1" applyAlignment="1">
      <alignment horizontal="center" vertical="center" wrapText="1"/>
    </xf>
    <xf numFmtId="3" fontId="4" fillId="0" borderId="20" xfId="68" applyNumberFormat="1" applyFont="1" applyFill="1" applyBorder="1" applyAlignment="1">
      <alignment horizontal="center" vertical="center" wrapText="1"/>
    </xf>
    <xf numFmtId="0" fontId="4" fillId="0" borderId="18" xfId="57" applyFont="1" applyFill="1" applyBorder="1" applyAlignment="1">
      <alignment horizontal="left" vertical="center" wrapText="1"/>
      <protection/>
    </xf>
    <xf numFmtId="3" fontId="4" fillId="0" borderId="18" xfId="68" applyNumberFormat="1" applyFont="1" applyFill="1" applyBorder="1" applyAlignment="1">
      <alignment horizontal="center" vertical="center" wrapText="1"/>
    </xf>
    <xf numFmtId="0" fontId="4" fillId="0" borderId="16" xfId="57" applyFont="1" applyFill="1" applyBorder="1" applyAlignment="1">
      <alignment vertical="center" wrapText="1"/>
      <protection/>
    </xf>
    <xf numFmtId="3" fontId="4" fillId="0" borderId="16" xfId="57" applyNumberFormat="1" applyFont="1" applyFill="1" applyBorder="1" applyAlignment="1">
      <alignment horizontal="center" vertical="center" wrapText="1"/>
      <protection/>
    </xf>
    <xf numFmtId="0" fontId="4" fillId="0" borderId="18" xfId="57" applyFont="1" applyFill="1" applyBorder="1" applyAlignment="1">
      <alignment vertical="center" wrapText="1"/>
      <protection/>
    </xf>
    <xf numFmtId="0" fontId="8" fillId="0" borderId="15" xfId="57" applyFont="1" applyFill="1" applyBorder="1" applyAlignment="1">
      <alignment horizontal="left" vertical="center" wrapText="1"/>
      <protection/>
    </xf>
    <xf numFmtId="0" fontId="4" fillId="0" borderId="19" xfId="57" applyFont="1" applyFill="1" applyBorder="1" applyAlignment="1">
      <alignment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4" fillId="0" borderId="20" xfId="57" applyFont="1" applyFill="1" applyBorder="1" applyAlignment="1">
      <alignment horizontal="left" vertical="center" wrapText="1"/>
      <protection/>
    </xf>
    <xf numFmtId="3" fontId="4" fillId="0" borderId="26" xfId="68" applyNumberFormat="1" applyFont="1" applyFill="1" applyBorder="1" applyAlignment="1">
      <alignment horizontal="center" vertical="center" wrapText="1"/>
    </xf>
    <xf numFmtId="0" fontId="4" fillId="0" borderId="27" xfId="57" applyFont="1" applyFill="1" applyBorder="1" applyAlignment="1">
      <alignment horizontal="left" vertical="center" wrapText="1"/>
      <protection/>
    </xf>
    <xf numFmtId="0" fontId="12" fillId="0" borderId="0" xfId="53" applyFont="1" applyFill="1" applyBorder="1" applyAlignment="1">
      <alignment horizont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173" fontId="17" fillId="0" borderId="0" xfId="67" applyNumberFormat="1" applyFont="1" applyFill="1" applyBorder="1" applyAlignment="1">
      <alignment horizontal="center"/>
    </xf>
    <xf numFmtId="14" fontId="17" fillId="0" borderId="0" xfId="67" applyNumberFormat="1" applyFont="1" applyFill="1" applyBorder="1" applyAlignment="1">
      <alignment horizontal="center"/>
    </xf>
    <xf numFmtId="0" fontId="18" fillId="0" borderId="0" xfId="53" applyFont="1" applyFill="1" applyBorder="1" applyAlignment="1">
      <alignment horizontal="left"/>
      <protection/>
    </xf>
    <xf numFmtId="4" fontId="14" fillId="0" borderId="0" xfId="53" applyNumberFormat="1" applyFont="1" applyFill="1" applyBorder="1" applyAlignment="1">
      <alignment vertical="top"/>
      <protection/>
    </xf>
    <xf numFmtId="0" fontId="0" fillId="0" borderId="29" xfId="0" applyFill="1" applyBorder="1" applyAlignment="1">
      <alignment/>
    </xf>
    <xf numFmtId="0" fontId="4" fillId="0" borderId="11" xfId="57" applyFont="1" applyFill="1" applyBorder="1" applyAlignment="1">
      <alignment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2" fillId="0" borderId="0" xfId="56" applyFont="1" applyFill="1" applyAlignment="1">
      <alignment/>
      <protection/>
    </xf>
    <xf numFmtId="0" fontId="12" fillId="0" borderId="0" xfId="56" applyFont="1" applyFill="1" applyAlignment="1">
      <alignment horizontal="left" indent="9"/>
      <protection/>
    </xf>
    <xf numFmtId="3" fontId="15" fillId="0" borderId="10" xfId="68" applyNumberFormat="1" applyFont="1" applyFill="1" applyBorder="1" applyAlignment="1">
      <alignment horizontal="center" vertical="center" wrapText="1"/>
    </xf>
    <xf numFmtId="4" fontId="15" fillId="0" borderId="0" xfId="6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22" fillId="0" borderId="0" xfId="57" applyFont="1" applyFill="1" applyAlignment="1">
      <alignment horizontal="center" vertical="center"/>
      <protection/>
    </xf>
    <xf numFmtId="0" fontId="22" fillId="0" borderId="0" xfId="57" applyFont="1" applyFill="1" applyAlignment="1">
      <alignment horizontal="left"/>
      <protection/>
    </xf>
    <xf numFmtId="0" fontId="14" fillId="0" borderId="0" xfId="57" applyFont="1" applyFill="1">
      <alignment/>
      <protection/>
    </xf>
    <xf numFmtId="0" fontId="14" fillId="0" borderId="0" xfId="57" applyFont="1" applyFill="1" applyAlignment="1">
      <alignment horizontal="center" vertical="top" wrapText="1"/>
      <protection/>
    </xf>
    <xf numFmtId="3" fontId="14" fillId="0" borderId="0" xfId="57" applyNumberFormat="1" applyFont="1" applyFill="1" applyAlignment="1">
      <alignment horizontal="center" vertical="top" wrapText="1"/>
      <protection/>
    </xf>
    <xf numFmtId="0" fontId="13" fillId="0" borderId="0" xfId="58" applyFont="1" applyFill="1" applyAlignment="1">
      <alignment horizontal="right"/>
      <protection/>
    </xf>
    <xf numFmtId="3" fontId="15" fillId="0" borderId="0" xfId="68" applyNumberFormat="1" applyFont="1" applyFill="1" applyBorder="1" applyAlignment="1">
      <alignment horizontal="center" vertical="center" wrapText="1"/>
    </xf>
    <xf numFmtId="0" fontId="22" fillId="0" borderId="11" xfId="56" applyFont="1" applyFill="1" applyBorder="1" applyAlignment="1">
      <alignment horizontal="center" vertical="center" wrapText="1"/>
      <protection/>
    </xf>
    <xf numFmtId="0" fontId="22" fillId="0" borderId="30" xfId="57" applyFont="1" applyFill="1" applyBorder="1" applyAlignment="1">
      <alignment horizontal="center" vertical="center" wrapText="1"/>
      <protection/>
    </xf>
    <xf numFmtId="0" fontId="22" fillId="0" borderId="31" xfId="57" applyFont="1" applyFill="1" applyBorder="1" applyAlignment="1">
      <alignment horizontal="center" vertical="center" wrapText="1"/>
      <protection/>
    </xf>
    <xf numFmtId="0" fontId="22" fillId="0" borderId="32" xfId="57" applyFont="1" applyFill="1" applyBorder="1" applyAlignment="1">
      <alignment horizontal="left" vertical="center"/>
      <protection/>
    </xf>
    <xf numFmtId="3" fontId="22" fillId="0" borderId="30" xfId="57" applyNumberFormat="1" applyFont="1" applyFill="1" applyBorder="1" applyAlignment="1">
      <alignment horizontal="center" vertical="center" wrapText="1"/>
      <protection/>
    </xf>
    <xf numFmtId="0" fontId="15" fillId="0" borderId="33" xfId="57" applyFont="1" applyFill="1" applyBorder="1" applyAlignment="1">
      <alignment horizontal="center" vertical="center"/>
      <protection/>
    </xf>
    <xf numFmtId="0" fontId="15" fillId="0" borderId="21" xfId="57" applyFont="1" applyFill="1" applyBorder="1" applyAlignment="1">
      <alignment vertical="center"/>
      <protection/>
    </xf>
    <xf numFmtId="3" fontId="15" fillId="0" borderId="21" xfId="68" applyNumberFormat="1" applyFont="1" applyFill="1" applyBorder="1" applyAlignment="1">
      <alignment horizontal="center" vertical="center" wrapText="1"/>
    </xf>
    <xf numFmtId="3" fontId="15" fillId="0" borderId="28" xfId="68" applyNumberFormat="1" applyFont="1" applyFill="1" applyBorder="1" applyAlignment="1">
      <alignment horizontal="center" vertical="center" wrapText="1"/>
    </xf>
    <xf numFmtId="0" fontId="15" fillId="0" borderId="34" xfId="57" applyFont="1" applyFill="1" applyBorder="1" applyAlignment="1">
      <alignment horizontal="center" vertical="center" wrapText="1"/>
      <protection/>
    </xf>
    <xf numFmtId="3" fontId="15" fillId="0" borderId="34" xfId="57" applyNumberFormat="1" applyFont="1" applyFill="1" applyBorder="1" applyAlignment="1">
      <alignment horizontal="center" vertical="center" wrapText="1"/>
      <protection/>
    </xf>
    <xf numFmtId="0" fontId="15" fillId="0" borderId="35" xfId="57" applyFont="1" applyFill="1" applyBorder="1" applyAlignment="1">
      <alignment horizontal="left" vertical="center" wrapText="1"/>
      <protection/>
    </xf>
    <xf numFmtId="0" fontId="15" fillId="0" borderId="36" xfId="57" applyFont="1" applyFill="1" applyBorder="1" applyAlignment="1">
      <alignment horizontal="center" vertical="center"/>
      <protection/>
    </xf>
    <xf numFmtId="0" fontId="15" fillId="0" borderId="37" xfId="57" applyFont="1" applyFill="1" applyBorder="1" applyAlignment="1">
      <alignment vertical="center"/>
      <protection/>
    </xf>
    <xf numFmtId="3" fontId="15" fillId="0" borderId="37" xfId="68" applyNumberFormat="1" applyFont="1" applyFill="1" applyBorder="1" applyAlignment="1">
      <alignment horizontal="center" vertical="center" wrapText="1"/>
    </xf>
    <xf numFmtId="3" fontId="15" fillId="0" borderId="17" xfId="68" applyNumberFormat="1" applyFont="1" applyFill="1" applyBorder="1" applyAlignment="1">
      <alignment horizontal="center" vertical="center" wrapText="1"/>
    </xf>
    <xf numFmtId="0" fontId="15" fillId="0" borderId="25" xfId="57" applyFont="1" applyFill="1" applyBorder="1" applyAlignment="1">
      <alignment horizontal="center" vertical="center" wrapText="1"/>
      <protection/>
    </xf>
    <xf numFmtId="3" fontId="15" fillId="0" borderId="25" xfId="57" applyNumberFormat="1" applyFont="1" applyFill="1" applyBorder="1" applyAlignment="1">
      <alignment horizontal="center" vertical="center" wrapText="1"/>
      <protection/>
    </xf>
    <xf numFmtId="0" fontId="15" fillId="0" borderId="38" xfId="57" applyFont="1" applyFill="1" applyBorder="1" applyAlignment="1">
      <alignment horizontal="left" vertical="center" wrapText="1"/>
      <protection/>
    </xf>
    <xf numFmtId="0" fontId="15" fillId="0" borderId="30" xfId="57" applyFont="1" applyFill="1" applyBorder="1" applyAlignment="1">
      <alignment horizontal="left" vertical="center" wrapText="1"/>
      <protection/>
    </xf>
    <xf numFmtId="3" fontId="15" fillId="0" borderId="30" xfId="68" applyNumberFormat="1" applyFont="1" applyFill="1" applyBorder="1" applyAlignment="1">
      <alignment horizontal="center" vertical="center" wrapText="1"/>
    </xf>
    <xf numFmtId="0" fontId="15" fillId="0" borderId="30" xfId="57" applyFont="1" applyFill="1" applyBorder="1" applyAlignment="1">
      <alignment horizontal="center" vertical="center" wrapText="1"/>
      <protection/>
    </xf>
    <xf numFmtId="3" fontId="15" fillId="0" borderId="30" xfId="57" applyNumberFormat="1" applyFont="1" applyFill="1" applyBorder="1" applyAlignment="1">
      <alignment horizontal="center" vertical="center" wrapText="1"/>
      <protection/>
    </xf>
    <xf numFmtId="0" fontId="15" fillId="0" borderId="31" xfId="57" applyFont="1" applyFill="1" applyBorder="1" applyAlignment="1">
      <alignment horizontal="left" vertical="center" wrapText="1" indent="1"/>
      <protection/>
    </xf>
    <xf numFmtId="0" fontId="15" fillId="0" borderId="21" xfId="57" applyFont="1" applyFill="1" applyBorder="1" applyAlignment="1">
      <alignment horizontal="center" vertical="center" wrapText="1"/>
      <protection/>
    </xf>
    <xf numFmtId="0" fontId="15" fillId="0" borderId="28" xfId="57" applyFont="1" applyFill="1" applyBorder="1" applyAlignment="1">
      <alignment horizontal="left" vertical="center" wrapText="1"/>
      <protection/>
    </xf>
    <xf numFmtId="0" fontId="15" fillId="0" borderId="18" xfId="57" applyFont="1" applyFill="1" applyBorder="1" applyAlignment="1">
      <alignment horizontal="center" vertical="center" wrapText="1"/>
      <protection/>
    </xf>
    <xf numFmtId="3" fontId="15" fillId="0" borderId="18" xfId="57" applyNumberFormat="1" applyFont="1" applyFill="1" applyBorder="1" applyAlignment="1">
      <alignment horizontal="center" vertical="center" wrapText="1"/>
      <protection/>
    </xf>
    <xf numFmtId="0" fontId="15" fillId="0" borderId="28" xfId="57" applyFont="1" applyFill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0" fontId="15" fillId="0" borderId="34" xfId="57" applyFont="1" applyFill="1" applyBorder="1" applyAlignment="1">
      <alignment vertical="center"/>
      <protection/>
    </xf>
    <xf numFmtId="3" fontId="15" fillId="0" borderId="15" xfId="68" applyNumberFormat="1" applyFont="1" applyFill="1" applyBorder="1" applyAlignment="1">
      <alignment horizontal="center" vertical="center" wrapText="1"/>
    </xf>
    <xf numFmtId="0" fontId="15" fillId="0" borderId="24" xfId="57" applyFont="1" applyFill="1" applyBorder="1" applyAlignment="1">
      <alignment vertical="center"/>
      <protection/>
    </xf>
    <xf numFmtId="0" fontId="15" fillId="0" borderId="16" xfId="57" applyFont="1" applyFill="1" applyBorder="1" applyAlignment="1">
      <alignment horizontal="center" vertical="center" wrapText="1"/>
      <protection/>
    </xf>
    <xf numFmtId="3" fontId="15" fillId="0" borderId="16" xfId="57" applyNumberFormat="1" applyFont="1" applyFill="1" applyBorder="1" applyAlignment="1">
      <alignment horizontal="center" vertical="center" wrapText="1"/>
      <protection/>
    </xf>
    <xf numFmtId="0" fontId="15" fillId="0" borderId="15" xfId="57" applyFont="1" applyFill="1" applyBorder="1" applyAlignment="1">
      <alignment horizontal="left" vertical="center" wrapText="1"/>
      <protection/>
    </xf>
    <xf numFmtId="0" fontId="15" fillId="0" borderId="25" xfId="57" applyFont="1" applyFill="1" applyBorder="1" applyAlignment="1">
      <alignment vertical="center"/>
      <protection/>
    </xf>
    <xf numFmtId="0" fontId="15" fillId="0" borderId="12" xfId="57" applyFont="1" applyFill="1" applyBorder="1" applyAlignment="1">
      <alignment horizontal="center" vertical="center" wrapText="1"/>
      <protection/>
    </xf>
    <xf numFmtId="3" fontId="15" fillId="0" borderId="12" xfId="57" applyNumberFormat="1" applyFont="1" applyFill="1" applyBorder="1" applyAlignment="1">
      <alignment horizontal="center" vertical="center" wrapText="1"/>
      <protection/>
    </xf>
    <xf numFmtId="0" fontId="15" fillId="0" borderId="39" xfId="57" applyFont="1" applyFill="1" applyBorder="1" applyAlignment="1">
      <alignment horizontal="left" vertical="center" wrapText="1"/>
      <protection/>
    </xf>
    <xf numFmtId="0" fontId="15" fillId="0" borderId="31" xfId="57" applyFont="1" applyFill="1" applyBorder="1" applyAlignment="1">
      <alignment horizontal="left" vertical="center" wrapText="1"/>
      <protection/>
    </xf>
    <xf numFmtId="0" fontId="15" fillId="0" borderId="35" xfId="57" applyFont="1" applyFill="1" applyBorder="1" applyAlignment="1">
      <alignment vertical="center"/>
      <protection/>
    </xf>
    <xf numFmtId="3" fontId="15" fillId="0" borderId="22" xfId="68" applyNumberFormat="1" applyFont="1" applyFill="1" applyBorder="1" applyAlignment="1">
      <alignment horizontal="center" vertical="center" wrapText="1"/>
    </xf>
    <xf numFmtId="0" fontId="15" fillId="0" borderId="40" xfId="57" applyFont="1" applyFill="1" applyBorder="1" applyAlignment="1">
      <alignment vertical="center"/>
      <protection/>
    </xf>
    <xf numFmtId="0" fontId="15" fillId="0" borderId="41" xfId="57" applyFont="1" applyFill="1" applyBorder="1" applyAlignment="1">
      <alignment vertical="center"/>
      <protection/>
    </xf>
    <xf numFmtId="0" fontId="14" fillId="0" borderId="30" xfId="0" applyFont="1" applyFill="1" applyBorder="1" applyAlignment="1">
      <alignment/>
    </xf>
    <xf numFmtId="0" fontId="15" fillId="0" borderId="42" xfId="57" applyFont="1" applyFill="1" applyBorder="1" applyAlignment="1">
      <alignment horizontal="center" vertical="center" wrapText="1"/>
      <protection/>
    </xf>
    <xf numFmtId="3" fontId="15" fillId="0" borderId="42" xfId="68" applyNumberFormat="1" applyFont="1" applyFill="1" applyBorder="1" applyAlignment="1">
      <alignment horizontal="center" vertical="center" wrapText="1"/>
    </xf>
    <xf numFmtId="3" fontId="15" fillId="0" borderId="39" xfId="68" applyNumberFormat="1" applyFont="1" applyFill="1" applyBorder="1" applyAlignment="1">
      <alignment horizontal="center" vertical="center" wrapText="1"/>
    </xf>
    <xf numFmtId="0" fontId="15" fillId="0" borderId="30" xfId="57" applyFont="1" applyFill="1" applyBorder="1" applyAlignment="1">
      <alignment vertical="center" wrapText="1"/>
      <protection/>
    </xf>
    <xf numFmtId="0" fontId="15" fillId="0" borderId="43" xfId="57" applyFont="1" applyFill="1" applyBorder="1" applyAlignment="1">
      <alignment vertical="center"/>
      <protection/>
    </xf>
    <xf numFmtId="0" fontId="15" fillId="0" borderId="44" xfId="57" applyFont="1" applyFill="1" applyBorder="1" applyAlignment="1">
      <alignment vertical="center"/>
      <protection/>
    </xf>
    <xf numFmtId="0" fontId="15" fillId="0" borderId="36" xfId="57" applyFont="1" applyFill="1" applyBorder="1" applyAlignment="1">
      <alignment vertical="center"/>
      <protection/>
    </xf>
    <xf numFmtId="0" fontId="15" fillId="0" borderId="39" xfId="57" applyFont="1" applyFill="1" applyBorder="1" applyAlignment="1">
      <alignment vertical="center"/>
      <protection/>
    </xf>
    <xf numFmtId="0" fontId="23" fillId="0" borderId="0" xfId="0" applyFont="1" applyFill="1" applyAlignment="1">
      <alignment horizontal="left"/>
    </xf>
    <xf numFmtId="1" fontId="24" fillId="0" borderId="0" xfId="57" applyNumberFormat="1" applyFont="1" applyFill="1" applyBorder="1" applyAlignment="1">
      <alignment horizontal="left" vertical="center" wrapText="1"/>
      <protection/>
    </xf>
    <xf numFmtId="0" fontId="24" fillId="0" borderId="0" xfId="57" applyFont="1" applyFill="1" applyBorder="1" applyAlignment="1">
      <alignment horizontal="left" vertical="center" wrapText="1"/>
      <protection/>
    </xf>
    <xf numFmtId="173" fontId="24" fillId="0" borderId="0" xfId="57" applyNumberFormat="1" applyFont="1" applyFill="1" applyBorder="1" applyAlignment="1">
      <alignment horizontal="left" vertical="center" wrapText="1"/>
      <protection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Fill="1" applyAlignment="1">
      <alignment/>
    </xf>
    <xf numFmtId="0" fontId="26" fillId="0" borderId="0" xfId="42" applyFont="1" applyFill="1" applyAlignment="1" applyProtection="1">
      <alignment vertical="center" wrapText="1"/>
      <protection/>
    </xf>
    <xf numFmtId="0" fontId="26" fillId="0" borderId="0" xfId="57" applyFont="1" applyFill="1" applyBorder="1" applyAlignment="1">
      <alignment horizontal="left" vertical="center" wrapText="1"/>
      <protection/>
    </xf>
    <xf numFmtId="4" fontId="15" fillId="0" borderId="0" xfId="68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6" fillId="0" borderId="0" xfId="42" applyFont="1" applyFill="1" applyAlignment="1" applyProtection="1">
      <alignment horizontal="left" vertical="center"/>
      <protection/>
    </xf>
    <xf numFmtId="1" fontId="26" fillId="0" borderId="0" xfId="57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indent="1"/>
    </xf>
    <xf numFmtId="0" fontId="18" fillId="0" borderId="0" xfId="0" applyFont="1" applyFill="1" applyAlignment="1">
      <alignment horizontal="left" indent="2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 wrapText="1"/>
    </xf>
    <xf numFmtId="0" fontId="28" fillId="0" borderId="0" xfId="0" applyFont="1" applyFill="1" applyBorder="1" applyAlignment="1">
      <alignment/>
    </xf>
    <xf numFmtId="4" fontId="28" fillId="0" borderId="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12" fillId="0" borderId="45" xfId="0" applyFont="1" applyFill="1" applyBorder="1" applyAlignment="1">
      <alignment horizontal="center" vertical="center" wrapText="1"/>
    </xf>
    <xf numFmtId="4" fontId="12" fillId="0" borderId="46" xfId="0" applyNumberFormat="1" applyFont="1" applyFill="1" applyBorder="1" applyAlignment="1">
      <alignment horizontal="center" vertical="center" wrapText="1"/>
    </xf>
    <xf numFmtId="0" fontId="12" fillId="0" borderId="47" xfId="54" applyFont="1" applyBorder="1" applyAlignment="1">
      <alignment horizontal="left" vertical="center" wrapText="1"/>
      <protection/>
    </xf>
    <xf numFmtId="0" fontId="12" fillId="0" borderId="48" xfId="0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center" vertical="center" wrapText="1"/>
    </xf>
    <xf numFmtId="49" fontId="29" fillId="0" borderId="49" xfId="0" applyNumberFormat="1" applyFont="1" applyFill="1" applyBorder="1" applyAlignment="1">
      <alignment horizontal="left" vertical="center" wrapText="1"/>
    </xf>
    <xf numFmtId="4" fontId="29" fillId="0" borderId="18" xfId="0" applyNumberFormat="1" applyFont="1" applyFill="1" applyBorder="1" applyAlignment="1">
      <alignment horizontal="center" vertical="center"/>
    </xf>
    <xf numFmtId="4" fontId="29" fillId="0" borderId="28" xfId="0" applyNumberFormat="1" applyFont="1" applyFill="1" applyBorder="1" applyAlignment="1">
      <alignment horizontal="center" vertical="center"/>
    </xf>
    <xf numFmtId="49" fontId="29" fillId="0" borderId="47" xfId="0" applyNumberFormat="1" applyFont="1" applyFill="1" applyBorder="1" applyAlignment="1">
      <alignment horizontal="left" vertical="center" wrapText="1"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5" xfId="0" applyNumberFormat="1" applyFont="1" applyFill="1" applyBorder="1" applyAlignment="1">
      <alignment horizontal="center" vertical="center"/>
    </xf>
    <xf numFmtId="49" fontId="29" fillId="0" borderId="50" xfId="0" applyNumberFormat="1" applyFont="1" applyFill="1" applyBorder="1" applyAlignment="1">
      <alignment horizontal="left" vertical="center" wrapText="1"/>
    </xf>
    <xf numFmtId="4" fontId="29" fillId="0" borderId="11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0" fontId="29" fillId="0" borderId="0" xfId="0" applyFont="1" applyFill="1" applyAlignment="1">
      <alignment wrapText="1"/>
    </xf>
    <xf numFmtId="0" fontId="4" fillId="0" borderId="51" xfId="57" applyFont="1" applyFill="1" applyBorder="1" applyAlignment="1">
      <alignment horizontal="center" vertical="center" wrapText="1"/>
      <protection/>
    </xf>
    <xf numFmtId="0" fontId="4" fillId="0" borderId="22" xfId="57" applyFont="1" applyFill="1" applyBorder="1" applyAlignment="1">
      <alignment horizontal="center" vertical="center" wrapText="1"/>
      <protection/>
    </xf>
    <xf numFmtId="0" fontId="4" fillId="0" borderId="49" xfId="57" applyFont="1" applyFill="1" applyBorder="1" applyAlignment="1">
      <alignment horizontal="center" vertical="center" wrapText="1"/>
      <protection/>
    </xf>
    <xf numFmtId="0" fontId="4" fillId="0" borderId="28" xfId="57" applyFont="1" applyFill="1" applyBorder="1" applyAlignment="1">
      <alignment horizontal="left" vertical="center" wrapText="1"/>
      <protection/>
    </xf>
    <xf numFmtId="0" fontId="4" fillId="0" borderId="21" xfId="57" applyFont="1" applyFill="1" applyBorder="1" applyAlignment="1">
      <alignment horizontal="center" vertical="center" wrapText="1"/>
      <protection/>
    </xf>
    <xf numFmtId="0" fontId="4" fillId="0" borderId="26" xfId="57" applyFont="1" applyFill="1" applyBorder="1" applyAlignment="1">
      <alignment horizontal="left" vertical="center" wrapText="1"/>
      <protection/>
    </xf>
    <xf numFmtId="0" fontId="4" fillId="0" borderId="26" xfId="57" applyFont="1" applyFill="1" applyBorder="1" applyAlignment="1">
      <alignment horizontal="center" vertical="center" wrapText="1"/>
      <protection/>
    </xf>
    <xf numFmtId="3" fontId="4" fillId="0" borderId="20" xfId="57" applyNumberFormat="1" applyFont="1" applyFill="1" applyBorder="1" applyAlignment="1">
      <alignment horizontal="center" vertical="center" wrapText="1"/>
      <protection/>
    </xf>
    <xf numFmtId="0" fontId="8" fillId="0" borderId="2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4" fillId="0" borderId="23" xfId="57" applyFont="1" applyFill="1" applyBorder="1" applyAlignment="1">
      <alignment horizontal="center" vertical="center" wrapText="1"/>
      <protection/>
    </xf>
    <xf numFmtId="14" fontId="17" fillId="0" borderId="17" xfId="67" applyNumberFormat="1" applyFont="1" applyFill="1" applyBorder="1" applyAlignment="1">
      <alignment horizontal="center"/>
    </xf>
    <xf numFmtId="4" fontId="14" fillId="0" borderId="28" xfId="53" applyNumberFormat="1" applyFont="1" applyFill="1" applyBorder="1">
      <alignment/>
      <protection/>
    </xf>
    <xf numFmtId="4" fontId="14" fillId="0" borderId="39" xfId="53" applyNumberFormat="1" applyFont="1" applyFill="1" applyBorder="1">
      <alignment/>
      <protection/>
    </xf>
    <xf numFmtId="4" fontId="15" fillId="0" borderId="28" xfId="0" applyNumberFormat="1" applyFont="1" applyBorder="1" applyAlignment="1">
      <alignment/>
    </xf>
    <xf numFmtId="4" fontId="15" fillId="0" borderId="39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0" fontId="16" fillId="0" borderId="12" xfId="0" applyFont="1" applyFill="1" applyBorder="1" applyAlignment="1">
      <alignment wrapText="1"/>
    </xf>
    <xf numFmtId="0" fontId="16" fillId="0" borderId="18" xfId="0" applyFont="1" applyFill="1" applyBorder="1" applyAlignment="1">
      <alignment wrapText="1"/>
    </xf>
    <xf numFmtId="4" fontId="15" fillId="0" borderId="18" xfId="0" applyNumberFormat="1" applyFont="1" applyBorder="1" applyAlignment="1">
      <alignment/>
    </xf>
    <xf numFmtId="3" fontId="15" fillId="0" borderId="52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53" xfId="0" applyNumberFormat="1" applyFont="1" applyBorder="1" applyAlignment="1">
      <alignment horizontal="center" vertical="center"/>
    </xf>
    <xf numFmtId="3" fontId="15" fillId="0" borderId="49" xfId="0" applyNumberFormat="1" applyFont="1" applyBorder="1" applyAlignment="1">
      <alignment horizontal="center" vertical="center"/>
    </xf>
    <xf numFmtId="3" fontId="15" fillId="0" borderId="54" xfId="0" applyNumberFormat="1" applyFont="1" applyBorder="1" applyAlignment="1">
      <alignment horizontal="center" vertical="center"/>
    </xf>
    <xf numFmtId="0" fontId="6" fillId="0" borderId="0" xfId="58" applyFont="1" applyFill="1" applyAlignment="1">
      <alignment horizontal="right"/>
      <protection/>
    </xf>
    <xf numFmtId="0" fontId="15" fillId="0" borderId="55" xfId="57" applyFont="1" applyFill="1" applyBorder="1" applyAlignment="1">
      <alignment horizontal="center" vertical="center"/>
      <protection/>
    </xf>
    <xf numFmtId="1" fontId="0" fillId="0" borderId="0" xfId="0" applyNumberFormat="1" applyFill="1" applyAlignment="1">
      <alignment/>
    </xf>
    <xf numFmtId="0" fontId="7" fillId="0" borderId="32" xfId="57" applyFont="1" applyFill="1" applyBorder="1" applyAlignment="1">
      <alignment horizontal="center" vertical="center" wrapText="1"/>
      <protection/>
    </xf>
    <xf numFmtId="0" fontId="7" fillId="0" borderId="30" xfId="57" applyFont="1" applyFill="1" applyBorder="1" applyAlignment="1">
      <alignment horizontal="center" vertical="center" wrapText="1"/>
      <protection/>
    </xf>
    <xf numFmtId="0" fontId="7" fillId="0" borderId="31" xfId="57" applyFont="1" applyFill="1" applyBorder="1" applyAlignment="1">
      <alignment horizontal="center" vertical="center" wrapText="1"/>
      <protection/>
    </xf>
    <xf numFmtId="0" fontId="8" fillId="0" borderId="23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4" fillId="0" borderId="51" xfId="57" applyFont="1" applyFill="1" applyBorder="1" applyAlignment="1">
      <alignment horizontal="center" vertical="center" wrapText="1"/>
      <protection/>
    </xf>
    <xf numFmtId="0" fontId="4" fillId="0" borderId="22" xfId="57" applyFont="1" applyFill="1" applyBorder="1" applyAlignment="1">
      <alignment horizontal="center" vertical="center" wrapText="1"/>
      <protection/>
    </xf>
    <xf numFmtId="0" fontId="4" fillId="0" borderId="21" xfId="57" applyFont="1" applyFill="1" applyBorder="1" applyAlignment="1">
      <alignment horizontal="center" vertical="center" wrapText="1"/>
      <protection/>
    </xf>
    <xf numFmtId="0" fontId="8" fillId="0" borderId="23" xfId="0" applyFont="1" applyFill="1" applyBorder="1" applyAlignment="1">
      <alignment horizontal="center" vertical="top"/>
    </xf>
    <xf numFmtId="0" fontId="8" fillId="0" borderId="53" xfId="0" applyFont="1" applyFill="1" applyBorder="1" applyAlignment="1">
      <alignment horizontal="center" vertical="top"/>
    </xf>
    <xf numFmtId="0" fontId="8" fillId="0" borderId="42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center" vertical="center"/>
    </xf>
    <xf numFmtId="0" fontId="4" fillId="0" borderId="23" xfId="57" applyFont="1" applyFill="1" applyBorder="1" applyAlignment="1">
      <alignment horizontal="center" vertical="center" wrapText="1"/>
      <protection/>
    </xf>
    <xf numFmtId="0" fontId="4" fillId="0" borderId="53" xfId="57" applyFont="1" applyFill="1" applyBorder="1" applyAlignment="1">
      <alignment horizontal="center" vertical="center" wrapText="1"/>
      <protection/>
    </xf>
    <xf numFmtId="0" fontId="7" fillId="0" borderId="54" xfId="57" applyFont="1" applyFill="1" applyBorder="1" applyAlignment="1">
      <alignment horizontal="center" vertical="center" wrapText="1"/>
      <protection/>
    </xf>
    <xf numFmtId="0" fontId="7" fillId="0" borderId="29" xfId="57" applyFont="1" applyFill="1" applyBorder="1" applyAlignment="1">
      <alignment horizontal="center" vertical="center" wrapText="1"/>
      <protection/>
    </xf>
    <xf numFmtId="0" fontId="7" fillId="0" borderId="41" xfId="57" applyFont="1" applyFill="1" applyBorder="1" applyAlignment="1">
      <alignment horizontal="center" vertical="center" wrapText="1"/>
      <protection/>
    </xf>
    <xf numFmtId="0" fontId="4" fillId="0" borderId="23" xfId="57" applyFont="1" applyFill="1" applyBorder="1" applyAlignment="1">
      <alignment horizontal="center" vertical="top" wrapText="1"/>
      <protection/>
    </xf>
    <xf numFmtId="0" fontId="4" fillId="0" borderId="53" xfId="57" applyFont="1" applyFill="1" applyBorder="1" applyAlignment="1">
      <alignment horizontal="center" vertical="top" wrapText="1"/>
      <protection/>
    </xf>
    <xf numFmtId="0" fontId="4" fillId="0" borderId="21" xfId="57" applyFont="1" applyFill="1" applyBorder="1" applyAlignment="1">
      <alignment horizontal="center" vertical="top" wrapText="1"/>
      <protection/>
    </xf>
    <xf numFmtId="0" fontId="4" fillId="0" borderId="49" xfId="57" applyFont="1" applyFill="1" applyBorder="1" applyAlignment="1">
      <alignment horizontal="center" vertical="center" wrapText="1"/>
      <protection/>
    </xf>
    <xf numFmtId="0" fontId="4" fillId="0" borderId="47" xfId="57" applyFont="1" applyFill="1" applyBorder="1" applyAlignment="1">
      <alignment horizontal="center" vertical="center" wrapText="1"/>
      <protection/>
    </xf>
    <xf numFmtId="0" fontId="8" fillId="0" borderId="56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7" fillId="0" borderId="57" xfId="57" applyFont="1" applyFill="1" applyBorder="1" applyAlignment="1">
      <alignment horizontal="center" vertical="center" textRotation="90" wrapText="1"/>
      <protection/>
    </xf>
    <xf numFmtId="0" fontId="7" fillId="0" borderId="12" xfId="57" applyFont="1" applyFill="1" applyBorder="1" applyAlignment="1">
      <alignment horizontal="center" vertical="center" textRotation="90" wrapText="1"/>
      <protection/>
    </xf>
    <xf numFmtId="0" fontId="7" fillId="0" borderId="58" xfId="57" applyFont="1" applyFill="1" applyBorder="1" applyAlignment="1">
      <alignment horizontal="center" vertical="center" wrapText="1"/>
      <protection/>
    </xf>
    <xf numFmtId="0" fontId="7" fillId="0" borderId="59" xfId="57" applyFont="1" applyFill="1" applyBorder="1" applyAlignment="1">
      <alignment horizontal="center" vertical="center" wrapText="1"/>
      <protection/>
    </xf>
    <xf numFmtId="0" fontId="7" fillId="0" borderId="60" xfId="57" applyFont="1" applyFill="1" applyBorder="1" applyAlignment="1">
      <alignment horizontal="center" vertical="center" wrapText="1"/>
      <protection/>
    </xf>
    <xf numFmtId="0" fontId="7" fillId="0" borderId="61" xfId="56" applyFont="1" applyFill="1" applyBorder="1" applyAlignment="1">
      <alignment horizontal="center" vertical="center" wrapText="1"/>
      <protection/>
    </xf>
    <xf numFmtId="0" fontId="7" fillId="0" borderId="62" xfId="56" applyFont="1" applyFill="1" applyBorder="1" applyAlignment="1">
      <alignment horizontal="center" vertical="center" wrapText="1"/>
      <protection/>
    </xf>
    <xf numFmtId="0" fontId="4" fillId="0" borderId="56" xfId="57" applyFont="1" applyFill="1" applyBorder="1" applyAlignment="1">
      <alignment horizontal="center" vertical="center" wrapText="1"/>
      <protection/>
    </xf>
    <xf numFmtId="0" fontId="4" fillId="0" borderId="63" xfId="57" applyFont="1" applyFill="1" applyBorder="1" applyAlignment="1">
      <alignment horizontal="center" vertical="center" wrapText="1"/>
      <protection/>
    </xf>
    <xf numFmtId="0" fontId="7" fillId="0" borderId="64" xfId="57" applyFont="1" applyFill="1" applyBorder="1" applyAlignment="1">
      <alignment horizontal="center" vertical="center" wrapText="1"/>
      <protection/>
    </xf>
    <xf numFmtId="0" fontId="7" fillId="0" borderId="39" xfId="57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7" fillId="0" borderId="65" xfId="57" applyFont="1" applyFill="1" applyBorder="1" applyAlignment="1">
      <alignment horizontal="center" vertical="center" wrapText="1"/>
      <protection/>
    </xf>
    <xf numFmtId="0" fontId="7" fillId="0" borderId="42" xfId="57" applyFont="1" applyFill="1" applyBorder="1" applyAlignment="1">
      <alignment horizontal="center" vertical="center" wrapText="1"/>
      <protection/>
    </xf>
    <xf numFmtId="0" fontId="7" fillId="0" borderId="57" xfId="57" applyFont="1" applyFill="1" applyBorder="1" applyAlignment="1">
      <alignment horizontal="center" vertical="center" wrapText="1"/>
      <protection/>
    </xf>
    <xf numFmtId="0" fontId="7" fillId="0" borderId="12" xfId="57" applyFont="1" applyFill="1" applyBorder="1" applyAlignment="1">
      <alignment horizontal="center" vertical="center" wrapText="1"/>
      <protection/>
    </xf>
    <xf numFmtId="0" fontId="17" fillId="0" borderId="23" xfId="53" applyFont="1" applyFill="1" applyBorder="1" applyAlignment="1">
      <alignment horizontal="left" vertical="top" wrapText="1"/>
      <protection/>
    </xf>
    <xf numFmtId="0" fontId="17" fillId="0" borderId="21" xfId="53" applyFont="1" applyFill="1" applyBorder="1" applyAlignment="1">
      <alignment horizontal="left" vertical="top" wrapText="1"/>
      <protection/>
    </xf>
    <xf numFmtId="0" fontId="17" fillId="0" borderId="42" xfId="53" applyFont="1" applyFill="1" applyBorder="1" applyAlignment="1">
      <alignment horizontal="left" vertical="top" wrapText="1"/>
      <protection/>
    </xf>
    <xf numFmtId="0" fontId="17" fillId="0" borderId="23" xfId="53" applyFont="1" applyFill="1" applyBorder="1" applyAlignment="1">
      <alignment horizontal="left" vertical="top" wrapText="1"/>
      <protection/>
    </xf>
    <xf numFmtId="0" fontId="17" fillId="0" borderId="53" xfId="53" applyFont="1" applyFill="1" applyBorder="1" applyAlignment="1">
      <alignment horizontal="left" vertical="top" wrapText="1"/>
      <protection/>
    </xf>
    <xf numFmtId="0" fontId="17" fillId="0" borderId="21" xfId="53" applyFont="1" applyFill="1" applyBorder="1" applyAlignment="1">
      <alignment horizontal="left" vertical="top" wrapText="1"/>
      <protection/>
    </xf>
    <xf numFmtId="0" fontId="18" fillId="0" borderId="32" xfId="53" applyFont="1" applyFill="1" applyBorder="1" applyAlignment="1">
      <alignment horizontal="left"/>
      <protection/>
    </xf>
    <xf numFmtId="0" fontId="18" fillId="0" borderId="30" xfId="53" applyFont="1" applyFill="1" applyBorder="1" applyAlignment="1">
      <alignment horizontal="left"/>
      <protection/>
    </xf>
    <xf numFmtId="0" fontId="18" fillId="0" borderId="31" xfId="53" applyFont="1" applyFill="1" applyBorder="1" applyAlignment="1">
      <alignment horizontal="left"/>
      <protection/>
    </xf>
    <xf numFmtId="0" fontId="17" fillId="0" borderId="53" xfId="53" applyFont="1" applyFill="1" applyBorder="1" applyAlignment="1">
      <alignment horizontal="left" vertical="top" wrapText="1"/>
      <protection/>
    </xf>
    <xf numFmtId="0" fontId="12" fillId="0" borderId="0" xfId="53" applyFont="1" applyFill="1" applyBorder="1" applyAlignment="1">
      <alignment horizontal="center" wrapText="1"/>
      <protection/>
    </xf>
    <xf numFmtId="0" fontId="17" fillId="0" borderId="65" xfId="53" applyFont="1" applyFill="1" applyBorder="1" applyAlignment="1">
      <alignment horizontal="center" vertical="center"/>
      <protection/>
    </xf>
    <xf numFmtId="0" fontId="17" fillId="0" borderId="42" xfId="53" applyFont="1" applyFill="1" applyBorder="1" applyAlignment="1">
      <alignment horizontal="center" vertical="center"/>
      <protection/>
    </xf>
    <xf numFmtId="0" fontId="17" fillId="0" borderId="57" xfId="53" applyFont="1" applyFill="1" applyBorder="1" applyAlignment="1">
      <alignment horizontal="center" vertical="center" wrapText="1"/>
      <protection/>
    </xf>
    <xf numFmtId="0" fontId="17" fillId="0" borderId="12" xfId="53" applyFont="1" applyFill="1" applyBorder="1" applyAlignment="1">
      <alignment horizontal="center" vertical="center" wrapText="1"/>
      <protection/>
    </xf>
    <xf numFmtId="173" fontId="17" fillId="0" borderId="61" xfId="67" applyNumberFormat="1" applyFont="1" applyFill="1" applyBorder="1" applyAlignment="1">
      <alignment horizontal="center"/>
    </xf>
    <xf numFmtId="173" fontId="17" fillId="0" borderId="66" xfId="67" applyNumberFormat="1" applyFont="1" applyFill="1" applyBorder="1" applyAlignment="1">
      <alignment horizontal="center"/>
    </xf>
    <xf numFmtId="0" fontId="18" fillId="0" borderId="54" xfId="53" applyFont="1" applyFill="1" applyBorder="1" applyAlignment="1">
      <alignment horizontal="left"/>
      <protection/>
    </xf>
    <xf numFmtId="0" fontId="18" fillId="0" borderId="29" xfId="53" applyFont="1" applyFill="1" applyBorder="1" applyAlignment="1">
      <alignment horizontal="left"/>
      <protection/>
    </xf>
    <xf numFmtId="0" fontId="18" fillId="0" borderId="41" xfId="53" applyFont="1" applyFill="1" applyBorder="1" applyAlignment="1">
      <alignment horizontal="left"/>
      <protection/>
    </xf>
    <xf numFmtId="0" fontId="14" fillId="0" borderId="63" xfId="0" applyFont="1" applyBorder="1" applyAlignment="1">
      <alignment horizontal="center" wrapText="1"/>
    </xf>
    <xf numFmtId="0" fontId="14" fillId="0" borderId="47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center" wrapText="1" shrinkToFit="1"/>
    </xf>
    <xf numFmtId="0" fontId="14" fillId="0" borderId="16" xfId="0" applyFont="1" applyBorder="1" applyAlignment="1">
      <alignment horizontal="center" vertical="center" wrapText="1" shrinkToFit="1"/>
    </xf>
    <xf numFmtId="2" fontId="14" fillId="0" borderId="61" xfId="0" applyNumberFormat="1" applyFont="1" applyBorder="1" applyAlignment="1">
      <alignment horizontal="center" vertical="center" wrapText="1"/>
    </xf>
    <xf numFmtId="2" fontId="14" fillId="0" borderId="66" xfId="0" applyNumberFormat="1" applyFont="1" applyBorder="1" applyAlignment="1">
      <alignment horizontal="center" vertical="center" wrapText="1"/>
    </xf>
    <xf numFmtId="0" fontId="12" fillId="0" borderId="0" xfId="53" applyFont="1" applyBorder="1" applyAlignment="1">
      <alignment horizontal="center" wrapText="1"/>
      <protection/>
    </xf>
    <xf numFmtId="0" fontId="22" fillId="0" borderId="57" xfId="57" applyFont="1" applyFill="1" applyBorder="1" applyAlignment="1">
      <alignment horizontal="center" vertical="center" textRotation="90" wrapText="1"/>
      <protection/>
    </xf>
    <xf numFmtId="0" fontId="22" fillId="0" borderId="12" xfId="57" applyFont="1" applyFill="1" applyBorder="1" applyAlignment="1">
      <alignment horizontal="center" vertical="center" textRotation="90" wrapText="1"/>
      <protection/>
    </xf>
    <xf numFmtId="3" fontId="22" fillId="0" borderId="57" xfId="57" applyNumberFormat="1" applyFont="1" applyFill="1" applyBorder="1" applyAlignment="1">
      <alignment horizontal="center" vertical="center" textRotation="90" wrapText="1"/>
      <protection/>
    </xf>
    <xf numFmtId="3" fontId="22" fillId="0" borderId="12" xfId="57" applyNumberFormat="1" applyFont="1" applyFill="1" applyBorder="1" applyAlignment="1">
      <alignment horizontal="center" vertical="center" textRotation="90" wrapText="1"/>
      <protection/>
    </xf>
    <xf numFmtId="0" fontId="22" fillId="0" borderId="64" xfId="57" applyFont="1" applyFill="1" applyBorder="1" applyAlignment="1">
      <alignment horizontal="center" vertical="center" wrapText="1"/>
      <protection/>
    </xf>
    <xf numFmtId="0" fontId="22" fillId="0" borderId="39" xfId="57" applyFont="1" applyFill="1" applyBorder="1" applyAlignment="1">
      <alignment horizontal="center" vertical="center" wrapText="1"/>
      <protection/>
    </xf>
    <xf numFmtId="0" fontId="22" fillId="0" borderId="32" xfId="57" applyFont="1" applyFill="1" applyBorder="1" applyAlignment="1">
      <alignment horizontal="center" vertical="center" wrapText="1"/>
      <protection/>
    </xf>
    <xf numFmtId="0" fontId="22" fillId="0" borderId="30" xfId="57" applyFont="1" applyFill="1" applyBorder="1" applyAlignment="1">
      <alignment horizontal="center" vertical="center" wrapText="1"/>
      <protection/>
    </xf>
    <xf numFmtId="0" fontId="22" fillId="0" borderId="31" xfId="57" applyFont="1" applyFill="1" applyBorder="1" applyAlignment="1">
      <alignment horizontal="center" vertical="center" wrapText="1"/>
      <protection/>
    </xf>
    <xf numFmtId="0" fontId="22" fillId="0" borderId="58" xfId="57" applyFont="1" applyFill="1" applyBorder="1" applyAlignment="1">
      <alignment horizontal="center" vertical="center" wrapText="1"/>
      <protection/>
    </xf>
    <xf numFmtId="0" fontId="22" fillId="0" borderId="59" xfId="57" applyFont="1" applyFill="1" applyBorder="1" applyAlignment="1">
      <alignment horizontal="center" vertical="center" wrapText="1"/>
      <protection/>
    </xf>
    <xf numFmtId="0" fontId="22" fillId="0" borderId="60" xfId="57" applyFont="1" applyFill="1" applyBorder="1" applyAlignment="1">
      <alignment horizontal="center" vertical="center" wrapText="1"/>
      <protection/>
    </xf>
    <xf numFmtId="0" fontId="15" fillId="0" borderId="67" xfId="57" applyFont="1" applyFill="1" applyBorder="1" applyAlignment="1">
      <alignment horizontal="center" vertical="center"/>
      <protection/>
    </xf>
    <xf numFmtId="0" fontId="15" fillId="0" borderId="33" xfId="57" applyFont="1" applyFill="1" applyBorder="1" applyAlignment="1">
      <alignment horizontal="center" vertical="center"/>
      <protection/>
    </xf>
    <xf numFmtId="0" fontId="21" fillId="0" borderId="0" xfId="0" applyFont="1" applyFill="1" applyAlignment="1">
      <alignment horizontal="center" vertical="center"/>
    </xf>
    <xf numFmtId="0" fontId="22" fillId="0" borderId="65" xfId="57" applyFont="1" applyFill="1" applyBorder="1" applyAlignment="1">
      <alignment horizontal="center" vertical="center" wrapText="1"/>
      <protection/>
    </xf>
    <xf numFmtId="0" fontId="22" fillId="0" borderId="42" xfId="57" applyFont="1" applyFill="1" applyBorder="1" applyAlignment="1">
      <alignment horizontal="center" vertical="center" wrapText="1"/>
      <protection/>
    </xf>
    <xf numFmtId="0" fontId="22" fillId="0" borderId="57" xfId="57" applyFont="1" applyFill="1" applyBorder="1" applyAlignment="1">
      <alignment horizontal="center" vertical="center" wrapText="1"/>
      <protection/>
    </xf>
    <xf numFmtId="0" fontId="22" fillId="0" borderId="12" xfId="57" applyFont="1" applyFill="1" applyBorder="1" applyAlignment="1">
      <alignment horizontal="center" vertical="center" wrapText="1"/>
      <protection/>
    </xf>
    <xf numFmtId="0" fontId="15" fillId="0" borderId="55" xfId="57" applyFont="1" applyFill="1" applyBorder="1" applyAlignment="1">
      <alignment horizontal="center" vertical="center"/>
      <protection/>
    </xf>
    <xf numFmtId="0" fontId="15" fillId="0" borderId="68" xfId="57" applyFont="1" applyFill="1" applyBorder="1" applyAlignment="1">
      <alignment horizontal="center" vertical="center"/>
      <protection/>
    </xf>
    <xf numFmtId="0" fontId="22" fillId="0" borderId="14" xfId="56" applyFont="1" applyFill="1" applyBorder="1" applyAlignment="1">
      <alignment horizontal="center" vertical="center" wrapText="1"/>
      <protection/>
    </xf>
    <xf numFmtId="0" fontId="15" fillId="0" borderId="67" xfId="57" applyFont="1" applyFill="1" applyBorder="1" applyAlignment="1">
      <alignment horizontal="center" vertical="center" wrapText="1"/>
      <protection/>
    </xf>
    <xf numFmtId="0" fontId="15" fillId="0" borderId="68" xfId="57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9" fillId="0" borderId="65" xfId="54" applyFont="1" applyBorder="1" applyAlignment="1">
      <alignment horizontal="center" vertical="center" wrapText="1"/>
      <protection/>
    </xf>
    <xf numFmtId="0" fontId="29" fillId="0" borderId="53" xfId="54" applyFont="1" applyBorder="1" applyAlignment="1">
      <alignment horizontal="center" vertical="center" wrapText="1"/>
      <protection/>
    </xf>
    <xf numFmtId="0" fontId="12" fillId="0" borderId="61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доп81 перечень Евро-3" xfId="56"/>
    <cellStyle name="Обычный_Лист1" xfId="57"/>
    <cellStyle name="Обычный_РАСЧЕТ АВТО ноябрь изменение по 65115 шассии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_Лист1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fk-mark-niv\&#1069;&#1083;&#1100;&#1084;&#1080;&#1088;&#1072;\&#1052;&#1086;&#1080;%20&#1076;&#1086;&#1082;&#1091;&#1084;&#1077;&#1085;&#1090;&#1099;\Airat\&#1055;&#1088;&#1077;&#1081;&#1089;&#1082;&#1091;&#1088;&#1072;&#1085;&#1090;%20&#1058;&#1060;&#1050;\2006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69;&#1050;&#1057;&#1055;&#1054;&#1056;&#1058;%20&#1085;&#1072;%20Tfk-mark-albina\&#1055;&#1056;&#1048;&#1062;&#1045;&#1055;&#1053;&#1040;&#1071;%20&#1058;&#1045;&#1061;&#1053;&#1048;&#1050;&#1040;\2014%20&#1043;&#1054;&#1044;\&#1076;&#1083;&#1103;%20&#1058;&#1060;&#1050;\&#1044;&#1086;&#1087;&#1086;&#1083;&#1085;&#1077;&#1085;&#1080;&#1103;\&#1055;&#1088;&#1072;&#1081;&#1089;%20&#1089;%2001.01.2014\&#1048;&#1079;&#1084;&#1077;&#1085;&#1077;&#1085;&#1080;&#1077;%20&#1082;%20&#1087;&#1088;&#1077;&#1081;&#1089;&#1082;&#1091;&#1088;&#1072;&#1085;&#1090;&#1091;%20&#1085;&#1072;%20&#1087;&#1088;&#1080;&#1094;&#1077;&#1087;&#1085;&#1091;&#1102;%20&#1090;&#1077;&#1093;&#1085;&#1080;&#1082;&#1091;%20&#1089;%2001.01.2014&#1075;%20&#1057;&#1047;&#1040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Ф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"/>
      <sheetName val="Опции СЗАП"/>
      <sheetName val="Опции НЕФА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market@nefaz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5"/>
  <sheetViews>
    <sheetView tabSelected="1" view="pageBreakPreview" zoomScale="55" zoomScaleNormal="60" zoomScaleSheetLayoutView="55" zoomScalePageLayoutView="0" workbookViewId="0" topLeftCell="A1">
      <selection activeCell="M13" sqref="M13:M14"/>
    </sheetView>
  </sheetViews>
  <sheetFormatPr defaultColWidth="9.00390625" defaultRowHeight="12.75"/>
  <cols>
    <col min="1" max="1" width="23.00390625" style="28" customWidth="1"/>
    <col min="2" max="2" width="31.625" style="29" customWidth="1"/>
    <col min="3" max="3" width="34.125" style="29" customWidth="1"/>
    <col min="4" max="5" width="20.625" style="16" customWidth="1"/>
    <col min="6" max="6" width="12.125" style="16" customWidth="1"/>
    <col min="7" max="7" width="12.625" style="16" customWidth="1"/>
    <col min="8" max="8" width="16.25390625" style="16" customWidth="1"/>
    <col min="9" max="9" width="12.625" style="16" customWidth="1"/>
    <col min="10" max="10" width="14.75390625" style="16" customWidth="1"/>
    <col min="11" max="11" width="18.375" style="16" customWidth="1"/>
    <col min="12" max="12" width="26.25390625" style="16" customWidth="1"/>
    <col min="13" max="13" width="101.875" style="30" customWidth="1"/>
    <col min="14" max="14" width="15.125" style="1" customWidth="1"/>
    <col min="15" max="15" width="15.125" style="2" customWidth="1"/>
  </cols>
  <sheetData>
    <row r="1" ht="26.25">
      <c r="M1" s="55" t="s">
        <v>418</v>
      </c>
    </row>
    <row r="2" ht="26.25">
      <c r="M2" s="55" t="s">
        <v>419</v>
      </c>
    </row>
    <row r="3" ht="26.25">
      <c r="M3" s="55" t="s">
        <v>420</v>
      </c>
    </row>
    <row r="4" ht="26.25">
      <c r="M4" s="55" t="s">
        <v>421</v>
      </c>
    </row>
    <row r="5" ht="26.25">
      <c r="M5" s="55" t="s">
        <v>970</v>
      </c>
    </row>
    <row r="6" ht="26.25">
      <c r="M6" s="55"/>
    </row>
    <row r="7" spans="1:14" ht="18.75">
      <c r="A7" s="56"/>
      <c r="B7" s="57"/>
      <c r="C7" s="57"/>
      <c r="D7" s="58"/>
      <c r="E7" s="58"/>
      <c r="F7" s="58"/>
      <c r="G7" s="58"/>
      <c r="H7" s="58"/>
      <c r="I7" s="58"/>
      <c r="J7" s="58"/>
      <c r="K7" s="58"/>
      <c r="L7" s="58"/>
      <c r="M7" s="59"/>
      <c r="N7" s="8"/>
    </row>
    <row r="8" spans="1:15" s="3" customFormat="1" ht="23.25">
      <c r="A8" s="312" t="s">
        <v>422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8"/>
      <c r="O8" s="2"/>
    </row>
    <row r="9" spans="1:15" s="3" customFormat="1" ht="23.25">
      <c r="A9" s="312" t="s">
        <v>1028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8"/>
      <c r="O9" s="2"/>
    </row>
    <row r="10" spans="1:15" s="3" customFormat="1" ht="23.25">
      <c r="A10" s="312"/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8"/>
      <c r="O10" s="2"/>
    </row>
    <row r="11" spans="1:15" s="3" customFormat="1" ht="15.75" customHeight="1">
      <c r="A11" s="60"/>
      <c r="B11" s="61"/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3"/>
      <c r="N11" s="8"/>
      <c r="O11" s="2"/>
    </row>
    <row r="12" spans="1:15" s="3" customFormat="1" ht="24" thickBot="1">
      <c r="A12" s="4"/>
      <c r="B12" s="5"/>
      <c r="C12" s="5"/>
      <c r="D12" s="54"/>
      <c r="E12" s="54"/>
      <c r="F12" s="6"/>
      <c r="G12" s="7"/>
      <c r="H12" s="7"/>
      <c r="I12" s="7"/>
      <c r="J12" s="7"/>
      <c r="K12" s="7"/>
      <c r="L12" s="7"/>
      <c r="M12" s="266" t="s">
        <v>1043</v>
      </c>
      <c r="N12" s="1"/>
      <c r="O12" s="2"/>
    </row>
    <row r="13" spans="1:14" ht="45" customHeight="1">
      <c r="A13" s="313" t="s">
        <v>0</v>
      </c>
      <c r="B13" s="315" t="s">
        <v>484</v>
      </c>
      <c r="C13" s="315" t="s">
        <v>517</v>
      </c>
      <c r="D13" s="306" t="s">
        <v>423</v>
      </c>
      <c r="E13" s="307"/>
      <c r="F13" s="301" t="s">
        <v>1</v>
      </c>
      <c r="G13" s="301" t="s">
        <v>2</v>
      </c>
      <c r="H13" s="301" t="s">
        <v>3</v>
      </c>
      <c r="I13" s="301" t="s">
        <v>4</v>
      </c>
      <c r="J13" s="301" t="s">
        <v>5</v>
      </c>
      <c r="K13" s="301" t="s">
        <v>6</v>
      </c>
      <c r="L13" s="301" t="s">
        <v>7</v>
      </c>
      <c r="M13" s="310" t="s">
        <v>8</v>
      </c>
      <c r="N13" s="8"/>
    </row>
    <row r="14" spans="1:14" ht="42.75" customHeight="1" thickBot="1">
      <c r="A14" s="314"/>
      <c r="B14" s="316"/>
      <c r="C14" s="316"/>
      <c r="D14" s="9" t="s">
        <v>424</v>
      </c>
      <c r="E14" s="10" t="s">
        <v>425</v>
      </c>
      <c r="F14" s="302"/>
      <c r="G14" s="302"/>
      <c r="H14" s="302"/>
      <c r="I14" s="302"/>
      <c r="J14" s="302"/>
      <c r="K14" s="302"/>
      <c r="L14" s="302"/>
      <c r="M14" s="311"/>
      <c r="N14" s="8"/>
    </row>
    <row r="15" spans="1:14" ht="28.5" customHeight="1" thickBot="1">
      <c r="A15" s="303" t="s">
        <v>9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5"/>
      <c r="N15" s="8"/>
    </row>
    <row r="16" spans="1:15" s="16" customFormat="1" ht="28.5" customHeight="1">
      <c r="A16" s="290" t="s">
        <v>10</v>
      </c>
      <c r="B16" s="97" t="s">
        <v>488</v>
      </c>
      <c r="C16" s="102" t="s">
        <v>547</v>
      </c>
      <c r="D16" s="103">
        <v>567200</v>
      </c>
      <c r="E16" s="103">
        <f aca="true" t="shared" si="0" ref="E16:E44">D16*1.18</f>
        <v>669296</v>
      </c>
      <c r="F16" s="23">
        <v>10</v>
      </c>
      <c r="G16" s="23" t="s">
        <v>158</v>
      </c>
      <c r="H16" s="23">
        <v>955</v>
      </c>
      <c r="I16" s="23" t="s">
        <v>159</v>
      </c>
      <c r="J16" s="23" t="s">
        <v>160</v>
      </c>
      <c r="K16" s="23" t="s">
        <v>161</v>
      </c>
      <c r="L16" s="23" t="s">
        <v>162</v>
      </c>
      <c r="M16" s="114" t="s">
        <v>743</v>
      </c>
      <c r="N16" s="8"/>
      <c r="O16" s="2"/>
    </row>
    <row r="17" spans="1:14" ht="28.5" customHeight="1">
      <c r="A17" s="291"/>
      <c r="B17" s="95" t="s">
        <v>492</v>
      </c>
      <c r="C17" s="95" t="s">
        <v>548</v>
      </c>
      <c r="D17" s="103">
        <v>677500</v>
      </c>
      <c r="E17" s="96">
        <f t="shared" si="0"/>
        <v>799450</v>
      </c>
      <c r="F17" s="14">
        <v>9.35</v>
      </c>
      <c r="G17" s="14" t="s">
        <v>158</v>
      </c>
      <c r="H17" s="14">
        <v>955</v>
      </c>
      <c r="I17" s="14" t="s">
        <v>159</v>
      </c>
      <c r="J17" s="14" t="s">
        <v>160</v>
      </c>
      <c r="K17" s="14" t="s">
        <v>161</v>
      </c>
      <c r="L17" s="14" t="s">
        <v>164</v>
      </c>
      <c r="M17" s="15" t="s">
        <v>507</v>
      </c>
      <c r="N17" s="8"/>
    </row>
    <row r="18" spans="1:14" ht="28.5" customHeight="1">
      <c r="A18" s="291"/>
      <c r="B18" s="95" t="s">
        <v>490</v>
      </c>
      <c r="C18" s="95" t="s">
        <v>549</v>
      </c>
      <c r="D18" s="103">
        <v>643200</v>
      </c>
      <c r="E18" s="96">
        <f t="shared" si="0"/>
        <v>758976</v>
      </c>
      <c r="F18" s="14">
        <v>9.72</v>
      </c>
      <c r="G18" s="14" t="s">
        <v>158</v>
      </c>
      <c r="H18" s="14">
        <v>955</v>
      </c>
      <c r="I18" s="14" t="s">
        <v>159</v>
      </c>
      <c r="J18" s="14" t="s">
        <v>160</v>
      </c>
      <c r="K18" s="14" t="s">
        <v>161</v>
      </c>
      <c r="L18" s="14" t="s">
        <v>163</v>
      </c>
      <c r="M18" s="15" t="s">
        <v>505</v>
      </c>
      <c r="N18" s="8"/>
    </row>
    <row r="19" spans="1:14" ht="28.5" customHeight="1">
      <c r="A19" s="291"/>
      <c r="B19" s="95" t="s">
        <v>441</v>
      </c>
      <c r="C19" s="95" t="s">
        <v>550</v>
      </c>
      <c r="D19" s="103">
        <v>556100</v>
      </c>
      <c r="E19" s="96">
        <f>D19*1.18</f>
        <v>656198</v>
      </c>
      <c r="F19" s="14">
        <v>10</v>
      </c>
      <c r="G19" s="14" t="s">
        <v>158</v>
      </c>
      <c r="H19" s="14">
        <v>955</v>
      </c>
      <c r="I19" s="14" t="s">
        <v>159</v>
      </c>
      <c r="J19" s="14" t="s">
        <v>160</v>
      </c>
      <c r="K19" s="14" t="s">
        <v>161</v>
      </c>
      <c r="L19" s="14" t="s">
        <v>170</v>
      </c>
      <c r="M19" s="15" t="s">
        <v>442</v>
      </c>
      <c r="N19" s="8"/>
    </row>
    <row r="20" spans="1:14" ht="28.5" customHeight="1">
      <c r="A20" s="291"/>
      <c r="B20" s="95" t="s">
        <v>1019</v>
      </c>
      <c r="C20" s="95" t="s">
        <v>1022</v>
      </c>
      <c r="D20" s="103">
        <v>539800</v>
      </c>
      <c r="E20" s="96">
        <f>D20*1.18</f>
        <v>636964</v>
      </c>
      <c r="F20" s="14">
        <v>10</v>
      </c>
      <c r="G20" s="14" t="s">
        <v>158</v>
      </c>
      <c r="H20" s="14">
        <v>955</v>
      </c>
      <c r="I20" s="14" t="s">
        <v>159</v>
      </c>
      <c r="J20" s="14" t="s">
        <v>160</v>
      </c>
      <c r="K20" s="14" t="s">
        <v>161</v>
      </c>
      <c r="L20" s="14" t="s">
        <v>162</v>
      </c>
      <c r="M20" s="15" t="s">
        <v>1020</v>
      </c>
      <c r="N20" s="8"/>
    </row>
    <row r="21" spans="1:14" ht="28.5" customHeight="1">
      <c r="A21" s="291"/>
      <c r="B21" s="95" t="s">
        <v>489</v>
      </c>
      <c r="C21" s="95" t="s">
        <v>551</v>
      </c>
      <c r="D21" s="103">
        <v>567200</v>
      </c>
      <c r="E21" s="96">
        <f>D21*1.18</f>
        <v>669296</v>
      </c>
      <c r="F21" s="14">
        <v>10</v>
      </c>
      <c r="G21" s="14" t="s">
        <v>158</v>
      </c>
      <c r="H21" s="14">
        <v>955</v>
      </c>
      <c r="I21" s="14" t="s">
        <v>159</v>
      </c>
      <c r="J21" s="14" t="s">
        <v>160</v>
      </c>
      <c r="K21" s="14" t="s">
        <v>161</v>
      </c>
      <c r="L21" s="14" t="s">
        <v>162</v>
      </c>
      <c r="M21" s="15" t="s">
        <v>744</v>
      </c>
      <c r="N21" s="8"/>
    </row>
    <row r="22" spans="1:14" ht="28.5" customHeight="1">
      <c r="A22" s="291"/>
      <c r="B22" s="95" t="s">
        <v>493</v>
      </c>
      <c r="C22" s="95" t="s">
        <v>552</v>
      </c>
      <c r="D22" s="103">
        <v>677500</v>
      </c>
      <c r="E22" s="96">
        <f>D22*1.18</f>
        <v>799450</v>
      </c>
      <c r="F22" s="14">
        <v>9.35</v>
      </c>
      <c r="G22" s="14" t="s">
        <v>158</v>
      </c>
      <c r="H22" s="14">
        <v>955</v>
      </c>
      <c r="I22" s="14" t="s">
        <v>159</v>
      </c>
      <c r="J22" s="14" t="s">
        <v>160</v>
      </c>
      <c r="K22" s="14" t="s">
        <v>161</v>
      </c>
      <c r="L22" s="14" t="s">
        <v>164</v>
      </c>
      <c r="M22" s="15" t="s">
        <v>508</v>
      </c>
      <c r="N22" s="8"/>
    </row>
    <row r="23" spans="1:14" ht="28.5" customHeight="1">
      <c r="A23" s="291"/>
      <c r="B23" s="95" t="s">
        <v>491</v>
      </c>
      <c r="C23" s="95" t="s">
        <v>553</v>
      </c>
      <c r="D23" s="103">
        <v>643200</v>
      </c>
      <c r="E23" s="96">
        <f t="shared" si="0"/>
        <v>758976</v>
      </c>
      <c r="F23" s="14">
        <v>9.72</v>
      </c>
      <c r="G23" s="14" t="s">
        <v>158</v>
      </c>
      <c r="H23" s="14">
        <v>955</v>
      </c>
      <c r="I23" s="14" t="s">
        <v>159</v>
      </c>
      <c r="J23" s="14" t="s">
        <v>160</v>
      </c>
      <c r="K23" s="14" t="s">
        <v>161</v>
      </c>
      <c r="L23" s="14" t="s">
        <v>163</v>
      </c>
      <c r="M23" s="15" t="s">
        <v>506</v>
      </c>
      <c r="N23" s="8"/>
    </row>
    <row r="24" spans="1:14" ht="28.5" customHeight="1">
      <c r="A24" s="308"/>
      <c r="B24" s="110" t="s">
        <v>476</v>
      </c>
      <c r="C24" s="95" t="s">
        <v>831</v>
      </c>
      <c r="D24" s="103">
        <v>538800</v>
      </c>
      <c r="E24" s="96">
        <f t="shared" si="0"/>
        <v>635784</v>
      </c>
      <c r="F24" s="25">
        <v>10</v>
      </c>
      <c r="G24" s="25" t="s">
        <v>158</v>
      </c>
      <c r="H24" s="25">
        <v>955</v>
      </c>
      <c r="I24" s="25" t="s">
        <v>159</v>
      </c>
      <c r="J24" s="25" t="s">
        <v>160</v>
      </c>
      <c r="K24" s="25" t="s">
        <v>161</v>
      </c>
      <c r="L24" s="25" t="s">
        <v>170</v>
      </c>
      <c r="M24" s="108" t="s">
        <v>477</v>
      </c>
      <c r="N24" s="8"/>
    </row>
    <row r="25" spans="1:14" ht="28.5" customHeight="1">
      <c r="A25" s="308"/>
      <c r="B25" s="110" t="s">
        <v>810</v>
      </c>
      <c r="C25" s="95" t="s">
        <v>832</v>
      </c>
      <c r="D25" s="103">
        <v>712300</v>
      </c>
      <c r="E25" s="96">
        <f t="shared" si="0"/>
        <v>840514</v>
      </c>
      <c r="F25" s="25">
        <v>9.35</v>
      </c>
      <c r="G25" s="25" t="s">
        <v>158</v>
      </c>
      <c r="H25" s="25">
        <v>955</v>
      </c>
      <c r="I25" s="25" t="s">
        <v>159</v>
      </c>
      <c r="J25" s="25" t="s">
        <v>160</v>
      </c>
      <c r="K25" s="25" t="s">
        <v>184</v>
      </c>
      <c r="L25" s="25" t="s">
        <v>164</v>
      </c>
      <c r="M25" s="108" t="s">
        <v>811</v>
      </c>
      <c r="N25" s="8"/>
    </row>
    <row r="26" spans="1:15" s="16" customFormat="1" ht="28.5" customHeight="1">
      <c r="A26" s="308"/>
      <c r="B26" s="110" t="s">
        <v>717</v>
      </c>
      <c r="C26" s="95" t="s">
        <v>732</v>
      </c>
      <c r="D26" s="103">
        <v>577300</v>
      </c>
      <c r="E26" s="101">
        <f t="shared" si="0"/>
        <v>681214</v>
      </c>
      <c r="F26" s="25">
        <v>10</v>
      </c>
      <c r="G26" s="25" t="s">
        <v>158</v>
      </c>
      <c r="H26" s="25">
        <v>955</v>
      </c>
      <c r="I26" s="25" t="s">
        <v>159</v>
      </c>
      <c r="J26" s="25" t="s">
        <v>160</v>
      </c>
      <c r="K26" s="25" t="s">
        <v>184</v>
      </c>
      <c r="L26" s="25" t="s">
        <v>170</v>
      </c>
      <c r="M26" s="108" t="s">
        <v>718</v>
      </c>
      <c r="N26" s="8"/>
      <c r="O26" s="2"/>
    </row>
    <row r="27" spans="1:15" s="16" customFormat="1" ht="28.5" customHeight="1">
      <c r="A27" s="308"/>
      <c r="B27" s="110" t="s">
        <v>712</v>
      </c>
      <c r="C27" s="95" t="s">
        <v>733</v>
      </c>
      <c r="D27" s="103">
        <v>525600</v>
      </c>
      <c r="E27" s="101">
        <f t="shared" si="0"/>
        <v>620208</v>
      </c>
      <c r="F27" s="25">
        <v>10</v>
      </c>
      <c r="G27" s="25" t="s">
        <v>158</v>
      </c>
      <c r="H27" s="25">
        <v>955</v>
      </c>
      <c r="I27" s="25" t="s">
        <v>257</v>
      </c>
      <c r="J27" s="25" t="s">
        <v>160</v>
      </c>
      <c r="K27" s="25" t="s">
        <v>161</v>
      </c>
      <c r="L27" s="25" t="s">
        <v>170</v>
      </c>
      <c r="M27" s="108" t="s">
        <v>1029</v>
      </c>
      <c r="N27" s="8"/>
      <c r="O27" s="2"/>
    </row>
    <row r="28" spans="1:15" s="16" customFormat="1" ht="28.5" customHeight="1">
      <c r="A28" s="308"/>
      <c r="B28" s="110" t="s">
        <v>713</v>
      </c>
      <c r="C28" s="110" t="s">
        <v>734</v>
      </c>
      <c r="D28" s="103">
        <v>553300</v>
      </c>
      <c r="E28" s="101">
        <f t="shared" si="0"/>
        <v>652894</v>
      </c>
      <c r="F28" s="25">
        <v>10</v>
      </c>
      <c r="G28" s="25" t="s">
        <v>158</v>
      </c>
      <c r="H28" s="25">
        <v>955</v>
      </c>
      <c r="I28" s="25" t="s">
        <v>257</v>
      </c>
      <c r="J28" s="25" t="s">
        <v>160</v>
      </c>
      <c r="K28" s="25" t="s">
        <v>161</v>
      </c>
      <c r="L28" s="25" t="s">
        <v>162</v>
      </c>
      <c r="M28" s="108" t="s">
        <v>745</v>
      </c>
      <c r="N28" s="8"/>
      <c r="O28" s="2"/>
    </row>
    <row r="29" spans="1:14" ht="37.5" customHeight="1">
      <c r="A29" s="240" t="s">
        <v>11</v>
      </c>
      <c r="B29" s="95" t="s">
        <v>12</v>
      </c>
      <c r="C29" s="95" t="s">
        <v>554</v>
      </c>
      <c r="D29" s="103">
        <v>806400</v>
      </c>
      <c r="E29" s="96">
        <f t="shared" si="0"/>
        <v>951552</v>
      </c>
      <c r="F29" s="14">
        <v>15</v>
      </c>
      <c r="G29" s="14" t="s">
        <v>158</v>
      </c>
      <c r="H29" s="14">
        <v>720</v>
      </c>
      <c r="I29" s="14" t="s">
        <v>159</v>
      </c>
      <c r="J29" s="14" t="s">
        <v>160</v>
      </c>
      <c r="K29" s="14" t="s">
        <v>165</v>
      </c>
      <c r="L29" s="14" t="s">
        <v>166</v>
      </c>
      <c r="M29" s="15" t="s">
        <v>997</v>
      </c>
      <c r="N29" s="8"/>
    </row>
    <row r="30" spans="1:14" ht="35.25" customHeight="1">
      <c r="A30" s="276" t="s">
        <v>13</v>
      </c>
      <c r="B30" s="102" t="s">
        <v>494</v>
      </c>
      <c r="C30" s="102" t="s">
        <v>555</v>
      </c>
      <c r="D30" s="103">
        <v>805000</v>
      </c>
      <c r="E30" s="103">
        <f t="shared" si="0"/>
        <v>949900</v>
      </c>
      <c r="F30" s="23">
        <v>8</v>
      </c>
      <c r="G30" s="23" t="s">
        <v>167</v>
      </c>
      <c r="H30" s="23">
        <v>1030</v>
      </c>
      <c r="I30" s="23" t="s">
        <v>159</v>
      </c>
      <c r="J30" s="23" t="s">
        <v>160</v>
      </c>
      <c r="K30" s="23" t="s">
        <v>168</v>
      </c>
      <c r="L30" s="23" t="s">
        <v>169</v>
      </c>
      <c r="M30" s="114" t="s">
        <v>746</v>
      </c>
      <c r="N30" s="8"/>
    </row>
    <row r="31" spans="1:15" s="16" customFormat="1" ht="39.75" customHeight="1">
      <c r="A31" s="276"/>
      <c r="B31" s="95" t="s">
        <v>518</v>
      </c>
      <c r="C31" s="95" t="s">
        <v>556</v>
      </c>
      <c r="D31" s="103">
        <v>739500</v>
      </c>
      <c r="E31" s="96">
        <f t="shared" si="0"/>
        <v>872610</v>
      </c>
      <c r="F31" s="14">
        <v>8</v>
      </c>
      <c r="G31" s="14" t="s">
        <v>167</v>
      </c>
      <c r="H31" s="14">
        <v>1030</v>
      </c>
      <c r="I31" s="14" t="s">
        <v>159</v>
      </c>
      <c r="J31" s="14" t="s">
        <v>160</v>
      </c>
      <c r="K31" s="14" t="s">
        <v>168</v>
      </c>
      <c r="L31" s="14" t="s">
        <v>162</v>
      </c>
      <c r="M31" s="15" t="s">
        <v>747</v>
      </c>
      <c r="N31" s="8"/>
      <c r="O31" s="2"/>
    </row>
    <row r="32" spans="1:15" s="16" customFormat="1" ht="39.75" customHeight="1">
      <c r="A32" s="276"/>
      <c r="B32" s="95" t="s">
        <v>1015</v>
      </c>
      <c r="C32" s="95" t="s">
        <v>1023</v>
      </c>
      <c r="D32" s="103">
        <v>712000</v>
      </c>
      <c r="E32" s="96">
        <f t="shared" si="0"/>
        <v>840160</v>
      </c>
      <c r="F32" s="14">
        <v>8</v>
      </c>
      <c r="G32" s="14" t="s">
        <v>167</v>
      </c>
      <c r="H32" s="14">
        <v>1030</v>
      </c>
      <c r="I32" s="14" t="s">
        <v>159</v>
      </c>
      <c r="J32" s="14" t="s">
        <v>160</v>
      </c>
      <c r="K32" s="14" t="s">
        <v>168</v>
      </c>
      <c r="L32" s="14" t="s">
        <v>170</v>
      </c>
      <c r="M32" s="15" t="s">
        <v>1016</v>
      </c>
      <c r="N32" s="8"/>
      <c r="O32" s="2"/>
    </row>
    <row r="33" spans="1:14" ht="30" customHeight="1">
      <c r="A33" s="276"/>
      <c r="B33" s="95" t="s">
        <v>519</v>
      </c>
      <c r="C33" s="95" t="s">
        <v>557</v>
      </c>
      <c r="D33" s="103">
        <v>664300</v>
      </c>
      <c r="E33" s="96">
        <f t="shared" si="0"/>
        <v>783874</v>
      </c>
      <c r="F33" s="14">
        <v>8</v>
      </c>
      <c r="G33" s="14" t="s">
        <v>167</v>
      </c>
      <c r="H33" s="14">
        <v>1030</v>
      </c>
      <c r="I33" s="14" t="s">
        <v>159</v>
      </c>
      <c r="J33" s="14" t="s">
        <v>160</v>
      </c>
      <c r="K33" s="14" t="s">
        <v>168</v>
      </c>
      <c r="L33" s="14" t="s">
        <v>170</v>
      </c>
      <c r="M33" s="15" t="s">
        <v>171</v>
      </c>
      <c r="N33" s="8"/>
    </row>
    <row r="34" spans="1:14" ht="36" customHeight="1">
      <c r="A34" s="276"/>
      <c r="B34" s="95" t="s">
        <v>520</v>
      </c>
      <c r="C34" s="95" t="s">
        <v>558</v>
      </c>
      <c r="D34" s="103">
        <v>805000</v>
      </c>
      <c r="E34" s="96">
        <f t="shared" si="0"/>
        <v>949900</v>
      </c>
      <c r="F34" s="14">
        <v>8</v>
      </c>
      <c r="G34" s="14" t="s">
        <v>167</v>
      </c>
      <c r="H34" s="14">
        <v>1030</v>
      </c>
      <c r="I34" s="14" t="s">
        <v>159</v>
      </c>
      <c r="J34" s="14" t="s">
        <v>160</v>
      </c>
      <c r="K34" s="14" t="s">
        <v>168</v>
      </c>
      <c r="L34" s="14" t="s">
        <v>169</v>
      </c>
      <c r="M34" s="15" t="s">
        <v>748</v>
      </c>
      <c r="N34" s="8"/>
    </row>
    <row r="35" spans="1:14" ht="39" customHeight="1">
      <c r="A35" s="276"/>
      <c r="B35" s="95" t="s">
        <v>521</v>
      </c>
      <c r="C35" s="95" t="s">
        <v>559</v>
      </c>
      <c r="D35" s="103">
        <v>739500</v>
      </c>
      <c r="E35" s="96">
        <f t="shared" si="0"/>
        <v>872610</v>
      </c>
      <c r="F35" s="14">
        <v>8</v>
      </c>
      <c r="G35" s="14" t="s">
        <v>167</v>
      </c>
      <c r="H35" s="14">
        <v>1030</v>
      </c>
      <c r="I35" s="14" t="s">
        <v>159</v>
      </c>
      <c r="J35" s="14" t="s">
        <v>160</v>
      </c>
      <c r="K35" s="14" t="s">
        <v>168</v>
      </c>
      <c r="L35" s="14" t="s">
        <v>162</v>
      </c>
      <c r="M35" s="15" t="s">
        <v>749</v>
      </c>
      <c r="N35" s="8"/>
    </row>
    <row r="36" spans="1:14" ht="28.5" customHeight="1">
      <c r="A36" s="276" t="s">
        <v>14</v>
      </c>
      <c r="B36" s="102" t="s">
        <v>495</v>
      </c>
      <c r="C36" s="102" t="s">
        <v>560</v>
      </c>
      <c r="D36" s="103">
        <v>731700</v>
      </c>
      <c r="E36" s="103">
        <f t="shared" si="0"/>
        <v>863406</v>
      </c>
      <c r="F36" s="23">
        <v>8</v>
      </c>
      <c r="G36" s="23" t="s">
        <v>167</v>
      </c>
      <c r="H36" s="23">
        <v>950</v>
      </c>
      <c r="I36" s="23" t="s">
        <v>159</v>
      </c>
      <c r="J36" s="23" t="s">
        <v>160</v>
      </c>
      <c r="K36" s="23" t="s">
        <v>172</v>
      </c>
      <c r="L36" s="23" t="s">
        <v>162</v>
      </c>
      <c r="M36" s="114" t="s">
        <v>750</v>
      </c>
      <c r="N36" s="8"/>
    </row>
    <row r="37" spans="1:14" ht="28.5" customHeight="1">
      <c r="A37" s="276"/>
      <c r="B37" s="95" t="s">
        <v>497</v>
      </c>
      <c r="C37" s="95" t="s">
        <v>561</v>
      </c>
      <c r="D37" s="103">
        <v>807200</v>
      </c>
      <c r="E37" s="96">
        <f t="shared" si="0"/>
        <v>952496</v>
      </c>
      <c r="F37" s="14">
        <v>7.6</v>
      </c>
      <c r="G37" s="14" t="s">
        <v>167</v>
      </c>
      <c r="H37" s="14">
        <v>950</v>
      </c>
      <c r="I37" s="14" t="s">
        <v>159</v>
      </c>
      <c r="J37" s="14" t="s">
        <v>160</v>
      </c>
      <c r="K37" s="14" t="s">
        <v>172</v>
      </c>
      <c r="L37" s="14" t="s">
        <v>163</v>
      </c>
      <c r="M37" s="15" t="s">
        <v>509</v>
      </c>
      <c r="N37" s="8"/>
    </row>
    <row r="38" spans="1:14" ht="28.5" customHeight="1">
      <c r="A38" s="276"/>
      <c r="B38" s="95" t="s">
        <v>499</v>
      </c>
      <c r="C38" s="95" t="s">
        <v>562</v>
      </c>
      <c r="D38" s="103">
        <v>841300</v>
      </c>
      <c r="E38" s="96">
        <f t="shared" si="0"/>
        <v>992734</v>
      </c>
      <c r="F38" s="14">
        <v>7.23</v>
      </c>
      <c r="G38" s="14" t="s">
        <v>167</v>
      </c>
      <c r="H38" s="14">
        <v>950</v>
      </c>
      <c r="I38" s="14" t="s">
        <v>159</v>
      </c>
      <c r="J38" s="14" t="s">
        <v>160</v>
      </c>
      <c r="K38" s="14" t="s">
        <v>172</v>
      </c>
      <c r="L38" s="14" t="s">
        <v>173</v>
      </c>
      <c r="M38" s="15" t="s">
        <v>511</v>
      </c>
      <c r="N38" s="8"/>
    </row>
    <row r="39" spans="1:14" ht="28.5" customHeight="1">
      <c r="A39" s="276"/>
      <c r="B39" s="95" t="s">
        <v>496</v>
      </c>
      <c r="C39" s="95" t="s">
        <v>563</v>
      </c>
      <c r="D39" s="103">
        <v>731700</v>
      </c>
      <c r="E39" s="96">
        <f t="shared" si="0"/>
        <v>863406</v>
      </c>
      <c r="F39" s="14">
        <v>8</v>
      </c>
      <c r="G39" s="14" t="s">
        <v>167</v>
      </c>
      <c r="H39" s="14">
        <v>950</v>
      </c>
      <c r="I39" s="14" t="s">
        <v>159</v>
      </c>
      <c r="J39" s="14" t="s">
        <v>160</v>
      </c>
      <c r="K39" s="14" t="s">
        <v>172</v>
      </c>
      <c r="L39" s="14" t="s">
        <v>162</v>
      </c>
      <c r="M39" s="15" t="s">
        <v>751</v>
      </c>
      <c r="N39" s="8"/>
    </row>
    <row r="40" spans="1:15" s="16" customFormat="1" ht="28.5" customHeight="1">
      <c r="A40" s="276"/>
      <c r="B40" s="95" t="s">
        <v>498</v>
      </c>
      <c r="C40" s="95" t="s">
        <v>564</v>
      </c>
      <c r="D40" s="103">
        <v>807200</v>
      </c>
      <c r="E40" s="96">
        <f t="shared" si="0"/>
        <v>952496</v>
      </c>
      <c r="F40" s="14">
        <v>7.6</v>
      </c>
      <c r="G40" s="14" t="s">
        <v>167</v>
      </c>
      <c r="H40" s="14">
        <v>950</v>
      </c>
      <c r="I40" s="14" t="s">
        <v>159</v>
      </c>
      <c r="J40" s="14" t="s">
        <v>160</v>
      </c>
      <c r="K40" s="14" t="s">
        <v>172</v>
      </c>
      <c r="L40" s="14" t="s">
        <v>163</v>
      </c>
      <c r="M40" s="15" t="s">
        <v>510</v>
      </c>
      <c r="N40" s="8"/>
      <c r="O40" s="2"/>
    </row>
    <row r="41" spans="1:15" s="16" customFormat="1" ht="28.5" customHeight="1">
      <c r="A41" s="276"/>
      <c r="B41" s="95" t="s">
        <v>500</v>
      </c>
      <c r="C41" s="95" t="s">
        <v>565</v>
      </c>
      <c r="D41" s="103">
        <v>841300</v>
      </c>
      <c r="E41" s="96">
        <f t="shared" si="0"/>
        <v>992734</v>
      </c>
      <c r="F41" s="14">
        <v>7.23</v>
      </c>
      <c r="G41" s="14" t="s">
        <v>167</v>
      </c>
      <c r="H41" s="14">
        <v>950</v>
      </c>
      <c r="I41" s="14" t="s">
        <v>159</v>
      </c>
      <c r="J41" s="14" t="s">
        <v>160</v>
      </c>
      <c r="K41" s="14" t="s">
        <v>172</v>
      </c>
      <c r="L41" s="14" t="s">
        <v>173</v>
      </c>
      <c r="M41" s="15" t="s">
        <v>512</v>
      </c>
      <c r="N41" s="8"/>
      <c r="O41" s="2"/>
    </row>
    <row r="42" spans="1:15" s="22" customFormat="1" ht="28.5" customHeight="1">
      <c r="A42" s="296" t="s">
        <v>15</v>
      </c>
      <c r="B42" s="106" t="s">
        <v>446</v>
      </c>
      <c r="C42" s="102" t="s">
        <v>566</v>
      </c>
      <c r="D42" s="103">
        <v>503700</v>
      </c>
      <c r="E42" s="103">
        <f t="shared" si="0"/>
        <v>594366</v>
      </c>
      <c r="F42" s="23">
        <v>8.8</v>
      </c>
      <c r="G42" s="23" t="s">
        <v>167</v>
      </c>
      <c r="H42" s="23" t="s">
        <v>174</v>
      </c>
      <c r="I42" s="23" t="s">
        <v>257</v>
      </c>
      <c r="J42" s="23" t="s">
        <v>160</v>
      </c>
      <c r="K42" s="23" t="s">
        <v>172</v>
      </c>
      <c r="L42" s="23" t="s">
        <v>175</v>
      </c>
      <c r="M42" s="114" t="s">
        <v>181</v>
      </c>
      <c r="N42" s="20"/>
      <c r="O42" s="21"/>
    </row>
    <row r="43" spans="1:15" s="22" customFormat="1" ht="28.5" customHeight="1">
      <c r="A43" s="296"/>
      <c r="B43" s="104" t="s">
        <v>16</v>
      </c>
      <c r="C43" s="95" t="s">
        <v>567</v>
      </c>
      <c r="D43" s="103">
        <v>491700</v>
      </c>
      <c r="E43" s="96">
        <f t="shared" si="0"/>
        <v>580206</v>
      </c>
      <c r="F43" s="14">
        <v>8.8</v>
      </c>
      <c r="G43" s="14" t="s">
        <v>167</v>
      </c>
      <c r="H43" s="14" t="s">
        <v>174</v>
      </c>
      <c r="I43" s="14" t="s">
        <v>257</v>
      </c>
      <c r="J43" s="14" t="s">
        <v>160</v>
      </c>
      <c r="K43" s="14" t="s">
        <v>172</v>
      </c>
      <c r="L43" s="14" t="s">
        <v>175</v>
      </c>
      <c r="M43" s="15" t="s">
        <v>176</v>
      </c>
      <c r="N43" s="20"/>
      <c r="O43" s="21"/>
    </row>
    <row r="44" spans="1:15" s="22" customFormat="1" ht="28.5" customHeight="1">
      <c r="A44" s="296"/>
      <c r="B44" s="104" t="s">
        <v>17</v>
      </c>
      <c r="C44" s="95" t="s">
        <v>569</v>
      </c>
      <c r="D44" s="103">
        <v>525100</v>
      </c>
      <c r="E44" s="96">
        <f t="shared" si="0"/>
        <v>619618</v>
      </c>
      <c r="F44" s="14">
        <v>8.8</v>
      </c>
      <c r="G44" s="14" t="s">
        <v>167</v>
      </c>
      <c r="H44" s="14" t="s">
        <v>174</v>
      </c>
      <c r="I44" s="14" t="s">
        <v>257</v>
      </c>
      <c r="J44" s="14" t="s">
        <v>160</v>
      </c>
      <c r="K44" s="14" t="s">
        <v>172</v>
      </c>
      <c r="L44" s="14" t="s">
        <v>177</v>
      </c>
      <c r="M44" s="15" t="s">
        <v>178</v>
      </c>
      <c r="N44" s="20"/>
      <c r="O44" s="21"/>
    </row>
    <row r="45" spans="1:15" s="22" customFormat="1" ht="28.5" customHeight="1">
      <c r="A45" s="297"/>
      <c r="B45" s="104" t="s">
        <v>18</v>
      </c>
      <c r="C45" s="95" t="s">
        <v>568</v>
      </c>
      <c r="D45" s="103">
        <v>610900</v>
      </c>
      <c r="E45" s="96">
        <f>D45*1.18</f>
        <v>720862</v>
      </c>
      <c r="F45" s="14">
        <v>8.8</v>
      </c>
      <c r="G45" s="14" t="s">
        <v>167</v>
      </c>
      <c r="H45" s="14" t="s">
        <v>174</v>
      </c>
      <c r="I45" s="14" t="s">
        <v>257</v>
      </c>
      <c r="J45" s="14" t="s">
        <v>160</v>
      </c>
      <c r="K45" s="14" t="s">
        <v>172</v>
      </c>
      <c r="L45" s="14" t="s">
        <v>179</v>
      </c>
      <c r="M45" s="15" t="s">
        <v>180</v>
      </c>
      <c r="N45" s="20"/>
      <c r="O45" s="21"/>
    </row>
    <row r="46" spans="1:15" s="22" customFormat="1" ht="28.5" customHeight="1">
      <c r="A46" s="295" t="s">
        <v>19</v>
      </c>
      <c r="B46" s="104" t="s">
        <v>21</v>
      </c>
      <c r="C46" s="95" t="s">
        <v>570</v>
      </c>
      <c r="D46" s="103">
        <v>508800</v>
      </c>
      <c r="E46" s="96">
        <f aca="true" t="shared" si="1" ref="E46:E78">D46*1.18</f>
        <v>600384</v>
      </c>
      <c r="F46" s="14">
        <v>12.5</v>
      </c>
      <c r="G46" s="14" t="s">
        <v>158</v>
      </c>
      <c r="H46" s="14" t="s">
        <v>174</v>
      </c>
      <c r="I46" s="14" t="s">
        <v>257</v>
      </c>
      <c r="J46" s="14" t="s">
        <v>160</v>
      </c>
      <c r="K46" s="14" t="s">
        <v>161</v>
      </c>
      <c r="L46" s="14" t="s">
        <v>175</v>
      </c>
      <c r="M46" s="15" t="s">
        <v>181</v>
      </c>
      <c r="N46" s="20"/>
      <c r="O46" s="21"/>
    </row>
    <row r="47" spans="1:15" s="22" customFormat="1" ht="28.5" customHeight="1">
      <c r="A47" s="296"/>
      <c r="B47" s="104" t="s">
        <v>21</v>
      </c>
      <c r="C47" s="95" t="s">
        <v>815</v>
      </c>
      <c r="D47" s="103">
        <v>508800</v>
      </c>
      <c r="E47" s="96">
        <f t="shared" si="1"/>
        <v>600384</v>
      </c>
      <c r="F47" s="14">
        <v>12.5</v>
      </c>
      <c r="G47" s="14" t="s">
        <v>167</v>
      </c>
      <c r="H47" s="14" t="s">
        <v>174</v>
      </c>
      <c r="I47" s="14" t="s">
        <v>257</v>
      </c>
      <c r="J47" s="14" t="s">
        <v>160</v>
      </c>
      <c r="K47" s="14" t="s">
        <v>189</v>
      </c>
      <c r="L47" s="14" t="s">
        <v>175</v>
      </c>
      <c r="M47" s="15" t="s">
        <v>181</v>
      </c>
      <c r="N47" s="20"/>
      <c r="O47" s="21"/>
    </row>
    <row r="48" spans="1:15" s="22" customFormat="1" ht="28.5" customHeight="1">
      <c r="A48" s="296"/>
      <c r="B48" s="104" t="s">
        <v>20</v>
      </c>
      <c r="C48" s="95" t="s">
        <v>571</v>
      </c>
      <c r="D48" s="103">
        <v>496600</v>
      </c>
      <c r="E48" s="96">
        <f t="shared" si="1"/>
        <v>585988</v>
      </c>
      <c r="F48" s="14">
        <v>12.5</v>
      </c>
      <c r="G48" s="14" t="s">
        <v>158</v>
      </c>
      <c r="H48" s="14" t="s">
        <v>174</v>
      </c>
      <c r="I48" s="14" t="s">
        <v>257</v>
      </c>
      <c r="J48" s="14" t="s">
        <v>160</v>
      </c>
      <c r="K48" s="14" t="s">
        <v>161</v>
      </c>
      <c r="L48" s="14" t="s">
        <v>175</v>
      </c>
      <c r="M48" s="15" t="s">
        <v>176</v>
      </c>
      <c r="N48" s="20"/>
      <c r="O48" s="21"/>
    </row>
    <row r="49" spans="1:15" s="22" customFormat="1" ht="28.5" customHeight="1">
      <c r="A49" s="296"/>
      <c r="B49" s="104" t="s">
        <v>20</v>
      </c>
      <c r="C49" s="95" t="s">
        <v>816</v>
      </c>
      <c r="D49" s="103">
        <v>496600</v>
      </c>
      <c r="E49" s="96">
        <f t="shared" si="1"/>
        <v>585988</v>
      </c>
      <c r="F49" s="14">
        <v>12.5</v>
      </c>
      <c r="G49" s="14" t="s">
        <v>167</v>
      </c>
      <c r="H49" s="14" t="s">
        <v>174</v>
      </c>
      <c r="I49" s="14" t="s">
        <v>257</v>
      </c>
      <c r="J49" s="14" t="s">
        <v>160</v>
      </c>
      <c r="K49" s="14" t="s">
        <v>189</v>
      </c>
      <c r="L49" s="14" t="s">
        <v>175</v>
      </c>
      <c r="M49" s="15" t="s">
        <v>176</v>
      </c>
      <c r="N49" s="20"/>
      <c r="O49" s="21"/>
    </row>
    <row r="50" spans="1:15" s="22" customFormat="1" ht="28.5" customHeight="1">
      <c r="A50" s="296"/>
      <c r="B50" s="104" t="s">
        <v>22</v>
      </c>
      <c r="C50" s="95" t="s">
        <v>573</v>
      </c>
      <c r="D50" s="103">
        <v>530400</v>
      </c>
      <c r="E50" s="96">
        <f t="shared" si="1"/>
        <v>625872</v>
      </c>
      <c r="F50" s="14">
        <v>12</v>
      </c>
      <c r="G50" s="14" t="s">
        <v>158</v>
      </c>
      <c r="H50" s="14" t="s">
        <v>174</v>
      </c>
      <c r="I50" s="14" t="s">
        <v>257</v>
      </c>
      <c r="J50" s="14" t="s">
        <v>160</v>
      </c>
      <c r="K50" s="14" t="s">
        <v>161</v>
      </c>
      <c r="L50" s="14" t="s">
        <v>177</v>
      </c>
      <c r="M50" s="15" t="s">
        <v>178</v>
      </c>
      <c r="N50" s="20"/>
      <c r="O50" s="21"/>
    </row>
    <row r="51" spans="1:15" s="22" customFormat="1" ht="28.5" customHeight="1">
      <c r="A51" s="296"/>
      <c r="B51" s="104" t="s">
        <v>22</v>
      </c>
      <c r="C51" s="95" t="s">
        <v>817</v>
      </c>
      <c r="D51" s="103">
        <v>530400</v>
      </c>
      <c r="E51" s="96">
        <f t="shared" si="1"/>
        <v>625872</v>
      </c>
      <c r="F51" s="14">
        <v>12</v>
      </c>
      <c r="G51" s="14" t="s">
        <v>167</v>
      </c>
      <c r="H51" s="14" t="s">
        <v>174</v>
      </c>
      <c r="I51" s="14" t="s">
        <v>257</v>
      </c>
      <c r="J51" s="14" t="s">
        <v>160</v>
      </c>
      <c r="K51" s="14" t="s">
        <v>189</v>
      </c>
      <c r="L51" s="14" t="s">
        <v>177</v>
      </c>
      <c r="M51" s="15" t="s">
        <v>178</v>
      </c>
      <c r="N51" s="20"/>
      <c r="O51" s="21"/>
    </row>
    <row r="52" spans="1:15" s="22" customFormat="1" ht="37.5" customHeight="1">
      <c r="A52" s="296"/>
      <c r="B52" s="104" t="s">
        <v>485</v>
      </c>
      <c r="C52" s="95" t="s">
        <v>574</v>
      </c>
      <c r="D52" s="103">
        <v>619300</v>
      </c>
      <c r="E52" s="96">
        <f t="shared" si="1"/>
        <v>730774</v>
      </c>
      <c r="F52" s="14">
        <v>12.5</v>
      </c>
      <c r="G52" s="14" t="s">
        <v>158</v>
      </c>
      <c r="H52" s="14" t="s">
        <v>174</v>
      </c>
      <c r="I52" s="14" t="s">
        <v>257</v>
      </c>
      <c r="J52" s="14" t="s">
        <v>160</v>
      </c>
      <c r="K52" s="14" t="s">
        <v>161</v>
      </c>
      <c r="L52" s="14" t="s">
        <v>182</v>
      </c>
      <c r="M52" s="15" t="s">
        <v>183</v>
      </c>
      <c r="N52" s="20"/>
      <c r="O52" s="21"/>
    </row>
    <row r="53" spans="1:15" s="22" customFormat="1" ht="37.5" customHeight="1">
      <c r="A53" s="296"/>
      <c r="B53" s="104" t="s">
        <v>485</v>
      </c>
      <c r="C53" s="95" t="s">
        <v>818</v>
      </c>
      <c r="D53" s="103">
        <v>619300</v>
      </c>
      <c r="E53" s="96">
        <f t="shared" si="1"/>
        <v>730774</v>
      </c>
      <c r="F53" s="14">
        <v>12.5</v>
      </c>
      <c r="G53" s="14" t="s">
        <v>167</v>
      </c>
      <c r="H53" s="14" t="s">
        <v>174</v>
      </c>
      <c r="I53" s="14" t="s">
        <v>257</v>
      </c>
      <c r="J53" s="14" t="s">
        <v>160</v>
      </c>
      <c r="K53" s="14" t="s">
        <v>189</v>
      </c>
      <c r="L53" s="14" t="s">
        <v>182</v>
      </c>
      <c r="M53" s="15" t="s">
        <v>183</v>
      </c>
      <c r="N53" s="20"/>
      <c r="O53" s="21"/>
    </row>
    <row r="54" spans="1:15" s="22" customFormat="1" ht="28.5" customHeight="1">
      <c r="A54" s="296"/>
      <c r="B54" s="104" t="s">
        <v>23</v>
      </c>
      <c r="C54" s="95" t="s">
        <v>572</v>
      </c>
      <c r="D54" s="103">
        <v>617100</v>
      </c>
      <c r="E54" s="96">
        <f t="shared" si="1"/>
        <v>728178</v>
      </c>
      <c r="F54" s="14">
        <v>12.5</v>
      </c>
      <c r="G54" s="14" t="s">
        <v>158</v>
      </c>
      <c r="H54" s="14" t="s">
        <v>174</v>
      </c>
      <c r="I54" s="14" t="s">
        <v>257</v>
      </c>
      <c r="J54" s="14" t="s">
        <v>160</v>
      </c>
      <c r="K54" s="14" t="s">
        <v>161</v>
      </c>
      <c r="L54" s="14" t="s">
        <v>179</v>
      </c>
      <c r="M54" s="15" t="s">
        <v>180</v>
      </c>
      <c r="N54" s="20"/>
      <c r="O54" s="21"/>
    </row>
    <row r="55" spans="1:15" s="22" customFormat="1" ht="28.5" customHeight="1">
      <c r="A55" s="297"/>
      <c r="B55" s="104" t="s">
        <v>23</v>
      </c>
      <c r="C55" s="95" t="s">
        <v>819</v>
      </c>
      <c r="D55" s="103">
        <v>617100</v>
      </c>
      <c r="E55" s="96">
        <f t="shared" si="1"/>
        <v>728178</v>
      </c>
      <c r="F55" s="14">
        <v>12.5</v>
      </c>
      <c r="G55" s="14" t="s">
        <v>167</v>
      </c>
      <c r="H55" s="14" t="s">
        <v>174</v>
      </c>
      <c r="I55" s="14" t="s">
        <v>257</v>
      </c>
      <c r="J55" s="14" t="s">
        <v>160</v>
      </c>
      <c r="K55" s="14" t="s">
        <v>189</v>
      </c>
      <c r="L55" s="14" t="s">
        <v>179</v>
      </c>
      <c r="M55" s="15" t="s">
        <v>180</v>
      </c>
      <c r="N55" s="20"/>
      <c r="O55" s="21"/>
    </row>
    <row r="56" spans="1:15" s="22" customFormat="1" ht="28.5" customHeight="1">
      <c r="A56" s="298" t="s">
        <v>24</v>
      </c>
      <c r="B56" s="104" t="s">
        <v>25</v>
      </c>
      <c r="C56" s="95" t="s">
        <v>575</v>
      </c>
      <c r="D56" s="103">
        <v>549400</v>
      </c>
      <c r="E56" s="96">
        <f t="shared" si="1"/>
        <v>648292</v>
      </c>
      <c r="F56" s="14">
        <v>14.5</v>
      </c>
      <c r="G56" s="14" t="s">
        <v>158</v>
      </c>
      <c r="H56" s="14" t="s">
        <v>174</v>
      </c>
      <c r="I56" s="14" t="s">
        <v>257</v>
      </c>
      <c r="J56" s="14" t="s">
        <v>160</v>
      </c>
      <c r="K56" s="14" t="s">
        <v>184</v>
      </c>
      <c r="L56" s="14" t="s">
        <v>185</v>
      </c>
      <c r="M56" s="15" t="s">
        <v>176</v>
      </c>
      <c r="N56" s="20"/>
      <c r="O56" s="21"/>
    </row>
    <row r="57" spans="1:15" s="22" customFormat="1" ht="28.5" customHeight="1">
      <c r="A57" s="299"/>
      <c r="B57" s="104" t="s">
        <v>25</v>
      </c>
      <c r="C57" s="95" t="s">
        <v>820</v>
      </c>
      <c r="D57" s="103">
        <v>536700</v>
      </c>
      <c r="E57" s="96">
        <f t="shared" si="1"/>
        <v>633306</v>
      </c>
      <c r="F57" s="14">
        <v>14.5</v>
      </c>
      <c r="G57" s="14" t="s">
        <v>167</v>
      </c>
      <c r="H57" s="14" t="s">
        <v>174</v>
      </c>
      <c r="I57" s="14" t="s">
        <v>257</v>
      </c>
      <c r="J57" s="14" t="s">
        <v>160</v>
      </c>
      <c r="K57" s="14" t="s">
        <v>189</v>
      </c>
      <c r="L57" s="14" t="s">
        <v>185</v>
      </c>
      <c r="M57" s="15" t="s">
        <v>176</v>
      </c>
      <c r="N57" s="20"/>
      <c r="O57" s="21"/>
    </row>
    <row r="58" spans="1:15" s="22" customFormat="1" ht="28.5" customHeight="1">
      <c r="A58" s="299"/>
      <c r="B58" s="104" t="s">
        <v>26</v>
      </c>
      <c r="C58" s="95" t="s">
        <v>522</v>
      </c>
      <c r="D58" s="103">
        <v>581200</v>
      </c>
      <c r="E58" s="96">
        <f t="shared" si="1"/>
        <v>685816</v>
      </c>
      <c r="F58" s="14">
        <v>14.5</v>
      </c>
      <c r="G58" s="14" t="s">
        <v>158</v>
      </c>
      <c r="H58" s="14" t="s">
        <v>174</v>
      </c>
      <c r="I58" s="14" t="s">
        <v>257</v>
      </c>
      <c r="J58" s="14" t="s">
        <v>160</v>
      </c>
      <c r="K58" s="14" t="s">
        <v>184</v>
      </c>
      <c r="L58" s="14" t="s">
        <v>187</v>
      </c>
      <c r="M58" s="15" t="s">
        <v>188</v>
      </c>
      <c r="N58" s="20"/>
      <c r="O58" s="21"/>
    </row>
    <row r="59" spans="1:15" s="22" customFormat="1" ht="28.5" customHeight="1">
      <c r="A59" s="299"/>
      <c r="B59" s="104" t="s">
        <v>26</v>
      </c>
      <c r="C59" s="95" t="s">
        <v>523</v>
      </c>
      <c r="D59" s="103">
        <v>568500</v>
      </c>
      <c r="E59" s="96">
        <f t="shared" si="1"/>
        <v>670830</v>
      </c>
      <c r="F59" s="14">
        <v>14.5</v>
      </c>
      <c r="G59" s="14" t="s">
        <v>167</v>
      </c>
      <c r="H59" s="14" t="s">
        <v>174</v>
      </c>
      <c r="I59" s="14" t="s">
        <v>257</v>
      </c>
      <c r="J59" s="14" t="s">
        <v>160</v>
      </c>
      <c r="K59" s="14" t="s">
        <v>189</v>
      </c>
      <c r="L59" s="14" t="s">
        <v>187</v>
      </c>
      <c r="M59" s="15" t="s">
        <v>188</v>
      </c>
      <c r="N59" s="20"/>
      <c r="O59" s="21"/>
    </row>
    <row r="60" spans="1:15" s="22" customFormat="1" ht="39.75" customHeight="1">
      <c r="A60" s="299"/>
      <c r="B60" s="104" t="s">
        <v>486</v>
      </c>
      <c r="C60" s="95" t="s">
        <v>577</v>
      </c>
      <c r="D60" s="103">
        <v>682800</v>
      </c>
      <c r="E60" s="96">
        <f t="shared" si="1"/>
        <v>805704</v>
      </c>
      <c r="F60" s="14">
        <v>14.5</v>
      </c>
      <c r="G60" s="14" t="s">
        <v>158</v>
      </c>
      <c r="H60" s="14" t="s">
        <v>174</v>
      </c>
      <c r="I60" s="14" t="s">
        <v>257</v>
      </c>
      <c r="J60" s="14" t="s">
        <v>160</v>
      </c>
      <c r="K60" s="14" t="s">
        <v>184</v>
      </c>
      <c r="L60" s="14" t="s">
        <v>190</v>
      </c>
      <c r="M60" s="15" t="s">
        <v>191</v>
      </c>
      <c r="N60" s="20"/>
      <c r="O60" s="21"/>
    </row>
    <row r="61" spans="1:15" s="22" customFormat="1" ht="39.75" customHeight="1">
      <c r="A61" s="299"/>
      <c r="B61" s="104" t="s">
        <v>486</v>
      </c>
      <c r="C61" s="95" t="s">
        <v>821</v>
      </c>
      <c r="D61" s="103">
        <v>670100</v>
      </c>
      <c r="E61" s="96">
        <f t="shared" si="1"/>
        <v>790718</v>
      </c>
      <c r="F61" s="14">
        <v>14.5</v>
      </c>
      <c r="G61" s="14" t="s">
        <v>167</v>
      </c>
      <c r="H61" s="14" t="s">
        <v>174</v>
      </c>
      <c r="I61" s="14" t="s">
        <v>257</v>
      </c>
      <c r="J61" s="14" t="s">
        <v>160</v>
      </c>
      <c r="K61" s="14" t="s">
        <v>189</v>
      </c>
      <c r="L61" s="14" t="s">
        <v>190</v>
      </c>
      <c r="M61" s="15" t="s">
        <v>191</v>
      </c>
      <c r="N61" s="20"/>
      <c r="O61" s="21"/>
    </row>
    <row r="62" spans="1:15" s="22" customFormat="1" ht="39.75" customHeight="1">
      <c r="A62" s="299"/>
      <c r="B62" s="104" t="s">
        <v>27</v>
      </c>
      <c r="C62" s="95" t="s">
        <v>576</v>
      </c>
      <c r="D62" s="103">
        <v>680800</v>
      </c>
      <c r="E62" s="96">
        <f t="shared" si="1"/>
        <v>803344</v>
      </c>
      <c r="F62" s="14">
        <v>14.5</v>
      </c>
      <c r="G62" s="14" t="s">
        <v>158</v>
      </c>
      <c r="H62" s="14" t="s">
        <v>174</v>
      </c>
      <c r="I62" s="14" t="s">
        <v>257</v>
      </c>
      <c r="J62" s="14" t="s">
        <v>160</v>
      </c>
      <c r="K62" s="14" t="s">
        <v>184</v>
      </c>
      <c r="L62" s="14" t="s">
        <v>192</v>
      </c>
      <c r="M62" s="15" t="s">
        <v>193</v>
      </c>
      <c r="N62" s="20"/>
      <c r="O62" s="21"/>
    </row>
    <row r="63" spans="1:15" s="22" customFormat="1" ht="39.75" customHeight="1" thickBot="1">
      <c r="A63" s="300"/>
      <c r="B63" s="120" t="s">
        <v>27</v>
      </c>
      <c r="C63" s="99" t="s">
        <v>822</v>
      </c>
      <c r="D63" s="100">
        <v>668000</v>
      </c>
      <c r="E63" s="100">
        <f t="shared" si="1"/>
        <v>788240</v>
      </c>
      <c r="F63" s="18">
        <v>14.5</v>
      </c>
      <c r="G63" s="18" t="s">
        <v>167</v>
      </c>
      <c r="H63" s="18" t="s">
        <v>174</v>
      </c>
      <c r="I63" s="18" t="s">
        <v>257</v>
      </c>
      <c r="J63" s="18" t="s">
        <v>160</v>
      </c>
      <c r="K63" s="18" t="s">
        <v>189</v>
      </c>
      <c r="L63" s="18" t="s">
        <v>192</v>
      </c>
      <c r="M63" s="19" t="s">
        <v>193</v>
      </c>
      <c r="N63" s="20"/>
      <c r="O63" s="21"/>
    </row>
    <row r="64" spans="1:15" s="16" customFormat="1" ht="28.5" customHeight="1" thickBot="1">
      <c r="A64" s="284" t="s">
        <v>28</v>
      </c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6"/>
      <c r="N64" s="8"/>
      <c r="O64" s="2"/>
    </row>
    <row r="65" spans="1:15" s="16" customFormat="1" ht="28.5" customHeight="1">
      <c r="A65" s="275" t="s">
        <v>29</v>
      </c>
      <c r="B65" s="97" t="s">
        <v>30</v>
      </c>
      <c r="C65" s="97" t="s">
        <v>578</v>
      </c>
      <c r="D65" s="98">
        <v>875300</v>
      </c>
      <c r="E65" s="98">
        <f t="shared" si="1"/>
        <v>1032854</v>
      </c>
      <c r="F65" s="12">
        <v>18.8</v>
      </c>
      <c r="G65" s="12" t="s">
        <v>194</v>
      </c>
      <c r="H65" s="12">
        <v>840</v>
      </c>
      <c r="I65" s="12" t="s">
        <v>159</v>
      </c>
      <c r="J65" s="12" t="s">
        <v>160</v>
      </c>
      <c r="K65" s="12" t="s">
        <v>189</v>
      </c>
      <c r="L65" s="12" t="s">
        <v>195</v>
      </c>
      <c r="M65" s="11" t="s">
        <v>752</v>
      </c>
      <c r="N65" s="8"/>
      <c r="O65" s="2"/>
    </row>
    <row r="66" spans="1:15" s="16" customFormat="1" ht="28.5" customHeight="1">
      <c r="A66" s="276"/>
      <c r="B66" s="95" t="s">
        <v>31</v>
      </c>
      <c r="C66" s="95" t="s">
        <v>579</v>
      </c>
      <c r="D66" s="96">
        <v>795400</v>
      </c>
      <c r="E66" s="96">
        <f t="shared" si="1"/>
        <v>938572</v>
      </c>
      <c r="F66" s="14">
        <v>18.8</v>
      </c>
      <c r="G66" s="14" t="s">
        <v>194</v>
      </c>
      <c r="H66" s="14">
        <v>840</v>
      </c>
      <c r="I66" s="14" t="s">
        <v>159</v>
      </c>
      <c r="J66" s="14" t="s">
        <v>160</v>
      </c>
      <c r="K66" s="14" t="s">
        <v>189</v>
      </c>
      <c r="L66" s="14" t="s">
        <v>196</v>
      </c>
      <c r="M66" s="13" t="s">
        <v>753</v>
      </c>
      <c r="N66" s="8"/>
      <c r="O66" s="2"/>
    </row>
    <row r="67" spans="1:15" s="16" customFormat="1" ht="28.5" customHeight="1">
      <c r="A67" s="276"/>
      <c r="B67" s="95" t="s">
        <v>32</v>
      </c>
      <c r="C67" s="95" t="s">
        <v>580</v>
      </c>
      <c r="D67" s="96">
        <v>770700</v>
      </c>
      <c r="E67" s="96">
        <f t="shared" si="1"/>
        <v>909426</v>
      </c>
      <c r="F67" s="14">
        <v>18.8</v>
      </c>
      <c r="G67" s="14" t="s">
        <v>194</v>
      </c>
      <c r="H67" s="14">
        <v>840</v>
      </c>
      <c r="I67" s="14" t="s">
        <v>159</v>
      </c>
      <c r="J67" s="14" t="s">
        <v>160</v>
      </c>
      <c r="K67" s="14" t="s">
        <v>189</v>
      </c>
      <c r="L67" s="14" t="s">
        <v>197</v>
      </c>
      <c r="M67" s="13" t="s">
        <v>433</v>
      </c>
      <c r="N67" s="8"/>
      <c r="O67" s="2"/>
    </row>
    <row r="68" spans="1:15" s="16" customFormat="1" ht="28.5" customHeight="1">
      <c r="A68" s="276"/>
      <c r="B68" s="95" t="s">
        <v>429</v>
      </c>
      <c r="C68" s="95" t="s">
        <v>581</v>
      </c>
      <c r="D68" s="96">
        <v>919000</v>
      </c>
      <c r="E68" s="96">
        <f t="shared" si="1"/>
        <v>1084420</v>
      </c>
      <c r="F68" s="14">
        <v>18.8</v>
      </c>
      <c r="G68" s="14" t="s">
        <v>194</v>
      </c>
      <c r="H68" s="14">
        <v>840</v>
      </c>
      <c r="I68" s="14" t="s">
        <v>159</v>
      </c>
      <c r="J68" s="14" t="s">
        <v>160</v>
      </c>
      <c r="K68" s="14" t="s">
        <v>189</v>
      </c>
      <c r="L68" s="14" t="s">
        <v>430</v>
      </c>
      <c r="M68" s="13" t="s">
        <v>482</v>
      </c>
      <c r="N68" s="8"/>
      <c r="O68" s="2"/>
    </row>
    <row r="69" spans="1:15" s="16" customFormat="1" ht="28.5" customHeight="1">
      <c r="A69" s="273" t="s">
        <v>33</v>
      </c>
      <c r="B69" s="106" t="s">
        <v>34</v>
      </c>
      <c r="C69" s="102" t="s">
        <v>583</v>
      </c>
      <c r="D69" s="96">
        <v>672500</v>
      </c>
      <c r="E69" s="103">
        <f t="shared" si="1"/>
        <v>793550</v>
      </c>
      <c r="F69" s="23">
        <v>13.5</v>
      </c>
      <c r="G69" s="23" t="s">
        <v>194</v>
      </c>
      <c r="H69" s="23" t="s">
        <v>174</v>
      </c>
      <c r="I69" s="23" t="s">
        <v>257</v>
      </c>
      <c r="J69" s="23" t="s">
        <v>160</v>
      </c>
      <c r="K69" s="23" t="s">
        <v>198</v>
      </c>
      <c r="L69" s="23" t="s">
        <v>199</v>
      </c>
      <c r="M69" s="242" t="s">
        <v>200</v>
      </c>
      <c r="N69" s="8"/>
      <c r="O69" s="2"/>
    </row>
    <row r="70" spans="1:18" s="119" customFormat="1" ht="28.5" customHeight="1" thickBot="1">
      <c r="A70" s="274"/>
      <c r="B70" s="106" t="s">
        <v>35</v>
      </c>
      <c r="C70" s="102" t="s">
        <v>582</v>
      </c>
      <c r="D70" s="96">
        <v>763300</v>
      </c>
      <c r="E70" s="103">
        <f>D70*1.18</f>
        <v>900694</v>
      </c>
      <c r="F70" s="23">
        <v>13.5</v>
      </c>
      <c r="G70" s="23" t="s">
        <v>194</v>
      </c>
      <c r="H70" s="23" t="s">
        <v>174</v>
      </c>
      <c r="I70" s="14" t="s">
        <v>257</v>
      </c>
      <c r="J70" s="23" t="s">
        <v>160</v>
      </c>
      <c r="K70" s="23" t="s">
        <v>198</v>
      </c>
      <c r="L70" s="23" t="s">
        <v>201</v>
      </c>
      <c r="M70" s="242" t="s">
        <v>202</v>
      </c>
      <c r="N70" s="8"/>
      <c r="O70" s="2"/>
      <c r="P70" s="58"/>
      <c r="Q70" s="58"/>
      <c r="R70" s="58"/>
    </row>
    <row r="71" spans="1:18" s="16" customFormat="1" ht="28.5" customHeight="1">
      <c r="A71" s="273" t="s">
        <v>36</v>
      </c>
      <c r="B71" s="106" t="s">
        <v>447</v>
      </c>
      <c r="C71" s="102" t="s">
        <v>584</v>
      </c>
      <c r="D71" s="96">
        <v>682400</v>
      </c>
      <c r="E71" s="103">
        <f t="shared" si="1"/>
        <v>805232</v>
      </c>
      <c r="F71" s="23">
        <v>16</v>
      </c>
      <c r="G71" s="23" t="s">
        <v>194</v>
      </c>
      <c r="H71" s="23" t="s">
        <v>174</v>
      </c>
      <c r="I71" s="23" t="s">
        <v>257</v>
      </c>
      <c r="J71" s="23" t="s">
        <v>160</v>
      </c>
      <c r="K71" s="23" t="s">
        <v>189</v>
      </c>
      <c r="L71" s="23" t="s">
        <v>203</v>
      </c>
      <c r="M71" s="242" t="s">
        <v>181</v>
      </c>
      <c r="N71" s="8"/>
      <c r="O71" s="2"/>
      <c r="P71" s="58"/>
      <c r="Q71" s="58"/>
      <c r="R71" s="58"/>
    </row>
    <row r="72" spans="1:15" s="16" customFormat="1" ht="28.5" customHeight="1">
      <c r="A72" s="273"/>
      <c r="B72" s="104" t="s">
        <v>447</v>
      </c>
      <c r="C72" s="95" t="s">
        <v>584</v>
      </c>
      <c r="D72" s="96">
        <v>670100</v>
      </c>
      <c r="E72" s="96">
        <f>D72*1.18</f>
        <v>790718</v>
      </c>
      <c r="F72" s="14">
        <v>16</v>
      </c>
      <c r="G72" s="14" t="s">
        <v>204</v>
      </c>
      <c r="H72" s="14" t="s">
        <v>174</v>
      </c>
      <c r="I72" s="14" t="s">
        <v>257</v>
      </c>
      <c r="J72" s="14" t="s">
        <v>160</v>
      </c>
      <c r="K72" s="14" t="s">
        <v>161</v>
      </c>
      <c r="L72" s="14" t="s">
        <v>203</v>
      </c>
      <c r="M72" s="13" t="s">
        <v>181</v>
      </c>
      <c r="N72" s="8"/>
      <c r="O72" s="2"/>
    </row>
    <row r="73" spans="1:15" s="16" customFormat="1" ht="28.5" customHeight="1">
      <c r="A73" s="273"/>
      <c r="B73" s="104" t="s">
        <v>37</v>
      </c>
      <c r="C73" s="95" t="s">
        <v>585</v>
      </c>
      <c r="D73" s="96">
        <v>670100</v>
      </c>
      <c r="E73" s="96">
        <f t="shared" si="1"/>
        <v>790718</v>
      </c>
      <c r="F73" s="14">
        <v>16</v>
      </c>
      <c r="G73" s="14" t="s">
        <v>194</v>
      </c>
      <c r="H73" s="14" t="s">
        <v>174</v>
      </c>
      <c r="I73" s="14" t="s">
        <v>257</v>
      </c>
      <c r="J73" s="14" t="s">
        <v>160</v>
      </c>
      <c r="K73" s="14" t="s">
        <v>189</v>
      </c>
      <c r="L73" s="14" t="s">
        <v>203</v>
      </c>
      <c r="M73" s="13" t="s">
        <v>176</v>
      </c>
      <c r="N73" s="8"/>
      <c r="O73" s="2"/>
    </row>
    <row r="74" spans="1:15" s="16" customFormat="1" ht="28.5" customHeight="1">
      <c r="A74" s="273"/>
      <c r="B74" s="104" t="s">
        <v>37</v>
      </c>
      <c r="C74" s="95" t="s">
        <v>524</v>
      </c>
      <c r="D74" s="96">
        <v>657800</v>
      </c>
      <c r="E74" s="96">
        <f t="shared" si="1"/>
        <v>776204</v>
      </c>
      <c r="F74" s="14">
        <v>16</v>
      </c>
      <c r="G74" s="14" t="s">
        <v>204</v>
      </c>
      <c r="H74" s="14" t="s">
        <v>174</v>
      </c>
      <c r="I74" s="14" t="s">
        <v>257</v>
      </c>
      <c r="J74" s="14" t="s">
        <v>160</v>
      </c>
      <c r="K74" s="14" t="s">
        <v>161</v>
      </c>
      <c r="L74" s="14" t="s">
        <v>203</v>
      </c>
      <c r="M74" s="13" t="s">
        <v>176</v>
      </c>
      <c r="N74" s="8"/>
      <c r="O74" s="2"/>
    </row>
    <row r="75" spans="1:15" s="16" customFormat="1" ht="28.5" customHeight="1">
      <c r="A75" s="273"/>
      <c r="B75" s="104" t="s">
        <v>38</v>
      </c>
      <c r="C75" s="95" t="s">
        <v>527</v>
      </c>
      <c r="D75" s="96">
        <v>702200</v>
      </c>
      <c r="E75" s="96">
        <f t="shared" si="1"/>
        <v>828596</v>
      </c>
      <c r="F75" s="14">
        <v>16</v>
      </c>
      <c r="G75" s="14" t="s">
        <v>194</v>
      </c>
      <c r="H75" s="14" t="s">
        <v>174</v>
      </c>
      <c r="I75" s="14" t="s">
        <v>257</v>
      </c>
      <c r="J75" s="14" t="s">
        <v>160</v>
      </c>
      <c r="K75" s="14" t="s">
        <v>189</v>
      </c>
      <c r="L75" s="14" t="s">
        <v>199</v>
      </c>
      <c r="M75" s="13" t="s">
        <v>200</v>
      </c>
      <c r="N75" s="8"/>
      <c r="O75" s="2"/>
    </row>
    <row r="76" spans="1:15" s="16" customFormat="1" ht="28.5" customHeight="1">
      <c r="A76" s="273"/>
      <c r="B76" s="104" t="s">
        <v>38</v>
      </c>
      <c r="C76" s="95" t="s">
        <v>528</v>
      </c>
      <c r="D76" s="96">
        <v>689900</v>
      </c>
      <c r="E76" s="96">
        <f t="shared" si="1"/>
        <v>814082</v>
      </c>
      <c r="F76" s="14">
        <v>16</v>
      </c>
      <c r="G76" s="14" t="s">
        <v>204</v>
      </c>
      <c r="H76" s="14" t="s">
        <v>174</v>
      </c>
      <c r="I76" s="14" t="s">
        <v>257</v>
      </c>
      <c r="J76" s="14" t="s">
        <v>160</v>
      </c>
      <c r="K76" s="14" t="s">
        <v>161</v>
      </c>
      <c r="L76" s="14" t="s">
        <v>199</v>
      </c>
      <c r="M76" s="13" t="s">
        <v>200</v>
      </c>
      <c r="N76" s="8"/>
      <c r="O76" s="2"/>
    </row>
    <row r="77" spans="1:15" s="16" customFormat="1" ht="37.5">
      <c r="A77" s="273"/>
      <c r="B77" s="104" t="s">
        <v>786</v>
      </c>
      <c r="C77" s="95" t="s">
        <v>695</v>
      </c>
      <c r="D77" s="96">
        <v>833200</v>
      </c>
      <c r="E77" s="96">
        <f t="shared" si="1"/>
        <v>983176</v>
      </c>
      <c r="F77" s="14">
        <v>15</v>
      </c>
      <c r="G77" s="14" t="s">
        <v>194</v>
      </c>
      <c r="H77" s="14" t="s">
        <v>174</v>
      </c>
      <c r="I77" s="14" t="s">
        <v>257</v>
      </c>
      <c r="J77" s="14" t="s">
        <v>160</v>
      </c>
      <c r="K77" s="14" t="s">
        <v>189</v>
      </c>
      <c r="L77" s="14" t="s">
        <v>205</v>
      </c>
      <c r="M77" s="13" t="s">
        <v>206</v>
      </c>
      <c r="N77" s="8"/>
      <c r="O77" s="2"/>
    </row>
    <row r="78" spans="1:15" s="16" customFormat="1" ht="37.5">
      <c r="A78" s="273"/>
      <c r="B78" s="104" t="s">
        <v>786</v>
      </c>
      <c r="C78" s="95" t="s">
        <v>696</v>
      </c>
      <c r="D78" s="96">
        <v>820900</v>
      </c>
      <c r="E78" s="96">
        <f t="shared" si="1"/>
        <v>968662</v>
      </c>
      <c r="F78" s="14">
        <v>15</v>
      </c>
      <c r="G78" s="14" t="s">
        <v>204</v>
      </c>
      <c r="H78" s="14" t="s">
        <v>174</v>
      </c>
      <c r="I78" s="14" t="s">
        <v>257</v>
      </c>
      <c r="J78" s="14" t="s">
        <v>160</v>
      </c>
      <c r="K78" s="14" t="s">
        <v>161</v>
      </c>
      <c r="L78" s="14" t="s">
        <v>205</v>
      </c>
      <c r="M78" s="13" t="s">
        <v>206</v>
      </c>
      <c r="N78" s="8"/>
      <c r="O78" s="2"/>
    </row>
    <row r="79" spans="1:15" s="16" customFormat="1" ht="30" customHeight="1">
      <c r="A79" s="273"/>
      <c r="B79" s="104" t="s">
        <v>39</v>
      </c>
      <c r="C79" s="95" t="s">
        <v>525</v>
      </c>
      <c r="D79" s="96">
        <v>793100</v>
      </c>
      <c r="E79" s="96">
        <f>D79*1.18</f>
        <v>935858</v>
      </c>
      <c r="F79" s="14">
        <v>16</v>
      </c>
      <c r="G79" s="14" t="s">
        <v>194</v>
      </c>
      <c r="H79" s="14" t="s">
        <v>174</v>
      </c>
      <c r="I79" s="14" t="s">
        <v>257</v>
      </c>
      <c r="J79" s="14" t="s">
        <v>160</v>
      </c>
      <c r="K79" s="14" t="s">
        <v>189</v>
      </c>
      <c r="L79" s="14" t="s">
        <v>201</v>
      </c>
      <c r="M79" s="13" t="s">
        <v>202</v>
      </c>
      <c r="N79" s="8"/>
      <c r="O79" s="2"/>
    </row>
    <row r="80" spans="1:18" s="119" customFormat="1" ht="27" customHeight="1" thickBot="1">
      <c r="A80" s="294"/>
      <c r="B80" s="120" t="s">
        <v>39</v>
      </c>
      <c r="C80" s="99" t="s">
        <v>526</v>
      </c>
      <c r="D80" s="100">
        <v>780600</v>
      </c>
      <c r="E80" s="100">
        <f>D80*1.18</f>
        <v>921108</v>
      </c>
      <c r="F80" s="18">
        <v>16</v>
      </c>
      <c r="G80" s="18" t="s">
        <v>204</v>
      </c>
      <c r="H80" s="18" t="s">
        <v>174</v>
      </c>
      <c r="I80" s="18" t="s">
        <v>257</v>
      </c>
      <c r="J80" s="18" t="s">
        <v>160</v>
      </c>
      <c r="K80" s="18" t="s">
        <v>161</v>
      </c>
      <c r="L80" s="18" t="s">
        <v>201</v>
      </c>
      <c r="M80" s="17" t="s">
        <v>202</v>
      </c>
      <c r="N80" s="8"/>
      <c r="O80" s="2"/>
      <c r="P80" s="58"/>
      <c r="Q80" s="58"/>
      <c r="R80" s="58"/>
    </row>
    <row r="81" spans="1:18" s="16" customFormat="1" ht="28.5" customHeight="1" thickBot="1">
      <c r="A81" s="284" t="s">
        <v>40</v>
      </c>
      <c r="B81" s="285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6"/>
      <c r="N81" s="8"/>
      <c r="O81" s="2"/>
      <c r="P81" s="58"/>
      <c r="Q81" s="58"/>
      <c r="R81" s="58"/>
    </row>
    <row r="82" spans="1:15" s="16" customFormat="1" ht="28.5" customHeight="1">
      <c r="A82" s="309" t="s">
        <v>41</v>
      </c>
      <c r="B82" s="97" t="s">
        <v>42</v>
      </c>
      <c r="C82" s="97" t="s">
        <v>586</v>
      </c>
      <c r="D82" s="98">
        <v>755300</v>
      </c>
      <c r="E82" s="98">
        <f>D82*1.18</f>
        <v>891254</v>
      </c>
      <c r="F82" s="12">
        <v>20</v>
      </c>
      <c r="G82" s="12" t="s">
        <v>158</v>
      </c>
      <c r="H82" s="12" t="s">
        <v>754</v>
      </c>
      <c r="I82" s="12" t="s">
        <v>159</v>
      </c>
      <c r="J82" s="12" t="s">
        <v>160</v>
      </c>
      <c r="K82" s="12" t="s">
        <v>161</v>
      </c>
      <c r="L82" s="12" t="s">
        <v>207</v>
      </c>
      <c r="M82" s="11" t="s">
        <v>756</v>
      </c>
      <c r="N82" s="8"/>
      <c r="O82" s="2"/>
    </row>
    <row r="83" spans="1:15" s="16" customFormat="1" ht="28.5" customHeight="1">
      <c r="A83" s="291"/>
      <c r="B83" s="95" t="s">
        <v>44</v>
      </c>
      <c r="C83" s="95" t="s">
        <v>588</v>
      </c>
      <c r="D83" s="96">
        <v>843500</v>
      </c>
      <c r="E83" s="96">
        <f>D83*1.18</f>
        <v>995330</v>
      </c>
      <c r="F83" s="14">
        <v>19.3</v>
      </c>
      <c r="G83" s="14" t="s">
        <v>158</v>
      </c>
      <c r="H83" s="14" t="s">
        <v>754</v>
      </c>
      <c r="I83" s="14" t="s">
        <v>159</v>
      </c>
      <c r="J83" s="14" t="s">
        <v>160</v>
      </c>
      <c r="K83" s="14" t="s">
        <v>161</v>
      </c>
      <c r="L83" s="14" t="s">
        <v>208</v>
      </c>
      <c r="M83" s="13" t="s">
        <v>209</v>
      </c>
      <c r="N83" s="8"/>
      <c r="O83" s="2"/>
    </row>
    <row r="84" spans="1:15" s="16" customFormat="1" ht="28.5" customHeight="1">
      <c r="A84" s="291"/>
      <c r="B84" s="95" t="s">
        <v>45</v>
      </c>
      <c r="C84" s="95" t="s">
        <v>589</v>
      </c>
      <c r="D84" s="96">
        <v>877600</v>
      </c>
      <c r="E84" s="96">
        <f aca="true" t="shared" si="2" ref="E84:E166">D84*1.18</f>
        <v>1035568</v>
      </c>
      <c r="F84" s="14">
        <v>18.6</v>
      </c>
      <c r="G84" s="14" t="s">
        <v>158</v>
      </c>
      <c r="H84" s="14" t="s">
        <v>754</v>
      </c>
      <c r="I84" s="14" t="s">
        <v>159</v>
      </c>
      <c r="J84" s="14" t="s">
        <v>160</v>
      </c>
      <c r="K84" s="14" t="s">
        <v>161</v>
      </c>
      <c r="L84" s="14" t="s">
        <v>210</v>
      </c>
      <c r="M84" s="13" t="s">
        <v>211</v>
      </c>
      <c r="N84" s="8"/>
      <c r="O84" s="2"/>
    </row>
    <row r="85" spans="1:15" s="16" customFormat="1" ht="28.5" customHeight="1">
      <c r="A85" s="291"/>
      <c r="B85" s="95" t="s">
        <v>43</v>
      </c>
      <c r="C85" s="95" t="s">
        <v>597</v>
      </c>
      <c r="D85" s="96">
        <v>764000</v>
      </c>
      <c r="E85" s="96">
        <f t="shared" si="2"/>
        <v>901520</v>
      </c>
      <c r="F85" s="14">
        <v>19.9</v>
      </c>
      <c r="G85" s="14" t="s">
        <v>158</v>
      </c>
      <c r="H85" s="14" t="s">
        <v>754</v>
      </c>
      <c r="I85" s="14" t="s">
        <v>159</v>
      </c>
      <c r="J85" s="14" t="s">
        <v>160</v>
      </c>
      <c r="K85" s="14" t="s">
        <v>161</v>
      </c>
      <c r="L85" s="14" t="s">
        <v>207</v>
      </c>
      <c r="M85" s="13" t="s">
        <v>757</v>
      </c>
      <c r="N85" s="8"/>
      <c r="O85" s="2"/>
    </row>
    <row r="86" spans="1:15" s="16" customFormat="1" ht="28.5" customHeight="1">
      <c r="A86" s="291"/>
      <c r="B86" s="102" t="s">
        <v>46</v>
      </c>
      <c r="C86" s="102" t="s">
        <v>587</v>
      </c>
      <c r="D86" s="96">
        <v>789300</v>
      </c>
      <c r="E86" s="103">
        <f>D86*1.18</f>
        <v>931374</v>
      </c>
      <c r="F86" s="23">
        <v>19.4</v>
      </c>
      <c r="G86" s="23" t="s">
        <v>158</v>
      </c>
      <c r="H86" s="23" t="s">
        <v>754</v>
      </c>
      <c r="I86" s="23" t="s">
        <v>159</v>
      </c>
      <c r="J86" s="23" t="s">
        <v>160</v>
      </c>
      <c r="K86" s="23" t="s">
        <v>161</v>
      </c>
      <c r="L86" s="23" t="s">
        <v>212</v>
      </c>
      <c r="M86" s="242" t="s">
        <v>758</v>
      </c>
      <c r="N86" s="8"/>
      <c r="O86" s="2"/>
    </row>
    <row r="87" spans="1:15" s="16" customFormat="1" ht="28.5" customHeight="1">
      <c r="A87" s="291"/>
      <c r="B87" s="95" t="s">
        <v>686</v>
      </c>
      <c r="C87" s="95" t="s">
        <v>697</v>
      </c>
      <c r="D87" s="96">
        <v>775400</v>
      </c>
      <c r="E87" s="96">
        <f>D87*1.18</f>
        <v>914972</v>
      </c>
      <c r="F87" s="14">
        <v>19.4</v>
      </c>
      <c r="G87" s="14" t="s">
        <v>158</v>
      </c>
      <c r="H87" s="14" t="s">
        <v>754</v>
      </c>
      <c r="I87" s="14" t="s">
        <v>257</v>
      </c>
      <c r="J87" s="14" t="s">
        <v>160</v>
      </c>
      <c r="K87" s="14" t="s">
        <v>161</v>
      </c>
      <c r="L87" s="14" t="s">
        <v>212</v>
      </c>
      <c r="M87" s="13" t="s">
        <v>758</v>
      </c>
      <c r="N87" s="8"/>
      <c r="O87" s="2"/>
    </row>
    <row r="88" spans="1:15" s="16" customFormat="1" ht="28.5" customHeight="1">
      <c r="A88" s="291"/>
      <c r="B88" s="95" t="s">
        <v>685</v>
      </c>
      <c r="C88" s="102" t="s">
        <v>698</v>
      </c>
      <c r="D88" s="96">
        <v>826600</v>
      </c>
      <c r="E88" s="96">
        <f>D88*1.18</f>
        <v>975388</v>
      </c>
      <c r="F88" s="14">
        <v>19.4</v>
      </c>
      <c r="G88" s="14" t="s">
        <v>158</v>
      </c>
      <c r="H88" s="14" t="s">
        <v>754</v>
      </c>
      <c r="I88" s="14" t="s">
        <v>159</v>
      </c>
      <c r="J88" s="14" t="s">
        <v>160</v>
      </c>
      <c r="K88" s="14" t="s">
        <v>483</v>
      </c>
      <c r="L88" s="14" t="s">
        <v>212</v>
      </c>
      <c r="M88" s="13" t="s">
        <v>758</v>
      </c>
      <c r="N88" s="8"/>
      <c r="O88" s="2"/>
    </row>
    <row r="89" spans="1:15" s="16" customFormat="1" ht="28.5" customHeight="1">
      <c r="A89" s="291"/>
      <c r="B89" s="95" t="s">
        <v>49</v>
      </c>
      <c r="C89" s="95" t="s">
        <v>590</v>
      </c>
      <c r="D89" s="96">
        <v>905500</v>
      </c>
      <c r="E89" s="96">
        <f>D89*1.18</f>
        <v>1068490</v>
      </c>
      <c r="F89" s="14">
        <v>18.6</v>
      </c>
      <c r="G89" s="14" t="s">
        <v>158</v>
      </c>
      <c r="H89" s="14" t="s">
        <v>754</v>
      </c>
      <c r="I89" s="14" t="s">
        <v>159</v>
      </c>
      <c r="J89" s="14" t="s">
        <v>160</v>
      </c>
      <c r="K89" s="14" t="s">
        <v>161</v>
      </c>
      <c r="L89" s="14" t="s">
        <v>213</v>
      </c>
      <c r="M89" s="13" t="s">
        <v>214</v>
      </c>
      <c r="N89" s="8"/>
      <c r="O89" s="2"/>
    </row>
    <row r="90" spans="1:15" s="16" customFormat="1" ht="28.5" customHeight="1">
      <c r="A90" s="291"/>
      <c r="B90" s="95" t="s">
        <v>50</v>
      </c>
      <c r="C90" s="95" t="s">
        <v>591</v>
      </c>
      <c r="D90" s="96">
        <v>939500</v>
      </c>
      <c r="E90" s="96">
        <f t="shared" si="2"/>
        <v>1108610</v>
      </c>
      <c r="F90" s="14">
        <v>17.9</v>
      </c>
      <c r="G90" s="14" t="s">
        <v>158</v>
      </c>
      <c r="H90" s="14" t="s">
        <v>754</v>
      </c>
      <c r="I90" s="14" t="s">
        <v>159</v>
      </c>
      <c r="J90" s="14" t="s">
        <v>160</v>
      </c>
      <c r="K90" s="14" t="s">
        <v>161</v>
      </c>
      <c r="L90" s="14" t="s">
        <v>215</v>
      </c>
      <c r="M90" s="13" t="s">
        <v>216</v>
      </c>
      <c r="N90" s="8"/>
      <c r="O90" s="2"/>
    </row>
    <row r="91" spans="1:15" s="16" customFormat="1" ht="28.5" customHeight="1">
      <c r="A91" s="291"/>
      <c r="B91" s="95" t="s">
        <v>443</v>
      </c>
      <c r="C91" s="95" t="s">
        <v>594</v>
      </c>
      <c r="D91" s="96">
        <v>789300</v>
      </c>
      <c r="E91" s="96">
        <f t="shared" si="2"/>
        <v>931374</v>
      </c>
      <c r="F91" s="14">
        <v>16.5</v>
      </c>
      <c r="G91" s="14" t="s">
        <v>158</v>
      </c>
      <c r="H91" s="14" t="s">
        <v>754</v>
      </c>
      <c r="I91" s="14" t="s">
        <v>159</v>
      </c>
      <c r="J91" s="14" t="s">
        <v>160</v>
      </c>
      <c r="K91" s="14" t="s">
        <v>161</v>
      </c>
      <c r="L91" s="14" t="s">
        <v>212</v>
      </c>
      <c r="M91" s="13" t="s">
        <v>759</v>
      </c>
      <c r="N91" s="8"/>
      <c r="O91" s="2"/>
    </row>
    <row r="92" spans="1:15" s="16" customFormat="1" ht="28.5" customHeight="1">
      <c r="A92" s="291"/>
      <c r="B92" s="95" t="s">
        <v>47</v>
      </c>
      <c r="C92" s="95" t="s">
        <v>596</v>
      </c>
      <c r="D92" s="96">
        <v>896600</v>
      </c>
      <c r="E92" s="96">
        <f t="shared" si="2"/>
        <v>1057988</v>
      </c>
      <c r="F92" s="14">
        <v>19.4</v>
      </c>
      <c r="G92" s="14" t="s">
        <v>158</v>
      </c>
      <c r="H92" s="14" t="s">
        <v>754</v>
      </c>
      <c r="I92" s="14" t="s">
        <v>159</v>
      </c>
      <c r="J92" s="14" t="s">
        <v>160</v>
      </c>
      <c r="K92" s="14" t="s">
        <v>161</v>
      </c>
      <c r="L92" s="14" t="s">
        <v>212</v>
      </c>
      <c r="M92" s="13" t="s">
        <v>760</v>
      </c>
      <c r="N92" s="8"/>
      <c r="O92" s="2"/>
    </row>
    <row r="93" spans="1:15" s="16" customFormat="1" ht="28.5" customHeight="1">
      <c r="A93" s="291"/>
      <c r="B93" s="95" t="s">
        <v>48</v>
      </c>
      <c r="C93" s="95" t="s">
        <v>598</v>
      </c>
      <c r="D93" s="96">
        <v>800800</v>
      </c>
      <c r="E93" s="96">
        <f t="shared" si="2"/>
        <v>944944</v>
      </c>
      <c r="F93" s="14">
        <v>19.34</v>
      </c>
      <c r="G93" s="14" t="s">
        <v>158</v>
      </c>
      <c r="H93" s="14" t="s">
        <v>754</v>
      </c>
      <c r="I93" s="14" t="s">
        <v>159</v>
      </c>
      <c r="J93" s="14" t="s">
        <v>160</v>
      </c>
      <c r="K93" s="14" t="s">
        <v>161</v>
      </c>
      <c r="L93" s="14" t="s">
        <v>212</v>
      </c>
      <c r="M93" s="13" t="s">
        <v>761</v>
      </c>
      <c r="N93" s="8"/>
      <c r="O93" s="2"/>
    </row>
    <row r="94" spans="1:15" s="16" customFormat="1" ht="28.5" customHeight="1">
      <c r="A94" s="291"/>
      <c r="B94" s="95" t="s">
        <v>984</v>
      </c>
      <c r="C94" s="95" t="s">
        <v>986</v>
      </c>
      <c r="D94" s="96">
        <v>795700</v>
      </c>
      <c r="E94" s="96">
        <f t="shared" si="2"/>
        <v>938926</v>
      </c>
      <c r="F94" s="14">
        <v>15.6</v>
      </c>
      <c r="G94" s="14" t="s">
        <v>158</v>
      </c>
      <c r="H94" s="14" t="s">
        <v>754</v>
      </c>
      <c r="I94" s="14" t="s">
        <v>159</v>
      </c>
      <c r="J94" s="14" t="s">
        <v>160</v>
      </c>
      <c r="K94" s="14" t="s">
        <v>161</v>
      </c>
      <c r="L94" s="14" t="s">
        <v>212</v>
      </c>
      <c r="M94" s="112" t="s">
        <v>985</v>
      </c>
      <c r="N94" s="8"/>
      <c r="O94" s="2"/>
    </row>
    <row r="95" spans="1:15" s="16" customFormat="1" ht="28.5" customHeight="1">
      <c r="A95" s="291"/>
      <c r="B95" s="95" t="s">
        <v>808</v>
      </c>
      <c r="C95" s="95" t="s">
        <v>823</v>
      </c>
      <c r="D95" s="96">
        <v>886100</v>
      </c>
      <c r="E95" s="96">
        <f t="shared" si="2"/>
        <v>1045598</v>
      </c>
      <c r="F95" s="14">
        <v>22.5</v>
      </c>
      <c r="G95" s="14" t="s">
        <v>167</v>
      </c>
      <c r="H95" s="14">
        <v>1540</v>
      </c>
      <c r="I95" s="14" t="s">
        <v>159</v>
      </c>
      <c r="J95" s="14" t="s">
        <v>160</v>
      </c>
      <c r="K95" s="14" t="s">
        <v>168</v>
      </c>
      <c r="L95" s="14" t="s">
        <v>207</v>
      </c>
      <c r="M95" s="242" t="s">
        <v>809</v>
      </c>
      <c r="N95" s="8"/>
      <c r="O95" s="2"/>
    </row>
    <row r="96" spans="1:15" s="16" customFormat="1" ht="28.5" customHeight="1">
      <c r="A96" s="291"/>
      <c r="B96" s="95" t="s">
        <v>51</v>
      </c>
      <c r="C96" s="95" t="s">
        <v>593</v>
      </c>
      <c r="D96" s="96">
        <v>946000</v>
      </c>
      <c r="E96" s="96">
        <f>D96*1.18</f>
        <v>1116280</v>
      </c>
      <c r="F96" s="14">
        <v>28.5</v>
      </c>
      <c r="G96" s="14" t="s">
        <v>158</v>
      </c>
      <c r="H96" s="14" t="s">
        <v>755</v>
      </c>
      <c r="I96" s="14" t="s">
        <v>159</v>
      </c>
      <c r="J96" s="14" t="s">
        <v>160</v>
      </c>
      <c r="K96" s="14" t="s">
        <v>172</v>
      </c>
      <c r="L96" s="14" t="s">
        <v>217</v>
      </c>
      <c r="M96" s="242" t="s">
        <v>762</v>
      </c>
      <c r="N96" s="8"/>
      <c r="O96" s="2"/>
    </row>
    <row r="97" spans="1:15" s="16" customFormat="1" ht="28.5" customHeight="1">
      <c r="A97" s="291"/>
      <c r="B97" s="95" t="s">
        <v>52</v>
      </c>
      <c r="C97" s="95" t="s">
        <v>599</v>
      </c>
      <c r="D97" s="96">
        <v>957800</v>
      </c>
      <c r="E97" s="96">
        <f t="shared" si="2"/>
        <v>1130204</v>
      </c>
      <c r="F97" s="14">
        <v>28.5</v>
      </c>
      <c r="G97" s="14" t="s">
        <v>158</v>
      </c>
      <c r="H97" s="14" t="s">
        <v>755</v>
      </c>
      <c r="I97" s="14" t="s">
        <v>159</v>
      </c>
      <c r="J97" s="14" t="s">
        <v>160</v>
      </c>
      <c r="K97" s="14" t="s">
        <v>172</v>
      </c>
      <c r="L97" s="14" t="s">
        <v>217</v>
      </c>
      <c r="M97" s="13" t="s">
        <v>763</v>
      </c>
      <c r="N97" s="8"/>
      <c r="O97" s="2"/>
    </row>
    <row r="98" spans="1:15" s="16" customFormat="1" ht="28.5" customHeight="1">
      <c r="A98" s="291"/>
      <c r="B98" s="95" t="s">
        <v>54</v>
      </c>
      <c r="C98" s="95" t="s">
        <v>592</v>
      </c>
      <c r="D98" s="96">
        <v>1134800</v>
      </c>
      <c r="E98" s="96">
        <f t="shared" si="2"/>
        <v>1339064</v>
      </c>
      <c r="F98" s="14">
        <v>27.9</v>
      </c>
      <c r="G98" s="14" t="s">
        <v>158</v>
      </c>
      <c r="H98" s="14" t="s">
        <v>755</v>
      </c>
      <c r="I98" s="14" t="s">
        <v>159</v>
      </c>
      <c r="J98" s="14" t="s">
        <v>160</v>
      </c>
      <c r="K98" s="14" t="s">
        <v>172</v>
      </c>
      <c r="L98" s="14" t="s">
        <v>220</v>
      </c>
      <c r="M98" s="242" t="s">
        <v>221</v>
      </c>
      <c r="N98" s="8"/>
      <c r="O98" s="2"/>
    </row>
    <row r="99" spans="1:15" s="16" customFormat="1" ht="28.5" customHeight="1">
      <c r="A99" s="291"/>
      <c r="B99" s="95" t="s">
        <v>53</v>
      </c>
      <c r="C99" s="95" t="s">
        <v>595</v>
      </c>
      <c r="D99" s="96">
        <v>1014500</v>
      </c>
      <c r="E99" s="96">
        <f t="shared" si="2"/>
        <v>1197110</v>
      </c>
      <c r="F99" s="14">
        <v>27.9</v>
      </c>
      <c r="G99" s="14" t="s">
        <v>158</v>
      </c>
      <c r="H99" s="14" t="s">
        <v>755</v>
      </c>
      <c r="I99" s="14" t="s">
        <v>159</v>
      </c>
      <c r="J99" s="14" t="s">
        <v>160</v>
      </c>
      <c r="K99" s="14" t="s">
        <v>172</v>
      </c>
      <c r="L99" s="14" t="s">
        <v>219</v>
      </c>
      <c r="M99" s="13" t="s">
        <v>764</v>
      </c>
      <c r="N99" s="8"/>
      <c r="O99" s="2"/>
    </row>
    <row r="100" spans="1:15" s="16" customFormat="1" ht="28.5" customHeight="1">
      <c r="A100" s="291" t="s">
        <v>55</v>
      </c>
      <c r="B100" s="95" t="s">
        <v>56</v>
      </c>
      <c r="C100" s="95" t="s">
        <v>601</v>
      </c>
      <c r="D100" s="96">
        <v>910400</v>
      </c>
      <c r="E100" s="96">
        <f t="shared" si="2"/>
        <v>1074272</v>
      </c>
      <c r="F100" s="14">
        <v>22.5</v>
      </c>
      <c r="G100" s="14" t="s">
        <v>167</v>
      </c>
      <c r="H100" s="14">
        <v>1540</v>
      </c>
      <c r="I100" s="14" t="s">
        <v>159</v>
      </c>
      <c r="J100" s="14" t="s">
        <v>160</v>
      </c>
      <c r="K100" s="14" t="s">
        <v>168</v>
      </c>
      <c r="L100" s="14" t="s">
        <v>207</v>
      </c>
      <c r="M100" s="13" t="s">
        <v>765</v>
      </c>
      <c r="N100" s="8"/>
      <c r="O100" s="2"/>
    </row>
    <row r="101" spans="1:15" s="16" customFormat="1" ht="28.5" customHeight="1">
      <c r="A101" s="291"/>
      <c r="B101" s="95" t="s">
        <v>58</v>
      </c>
      <c r="C101" s="95" t="s">
        <v>602</v>
      </c>
      <c r="D101" s="96">
        <v>1001900</v>
      </c>
      <c r="E101" s="96">
        <f t="shared" si="2"/>
        <v>1182242</v>
      </c>
      <c r="F101" s="14">
        <v>21</v>
      </c>
      <c r="G101" s="14" t="s">
        <v>167</v>
      </c>
      <c r="H101" s="14">
        <v>1540</v>
      </c>
      <c r="I101" s="14" t="s">
        <v>159</v>
      </c>
      <c r="J101" s="14" t="s">
        <v>160</v>
      </c>
      <c r="K101" s="14" t="s">
        <v>168</v>
      </c>
      <c r="L101" s="14" t="s">
        <v>222</v>
      </c>
      <c r="M101" s="13" t="s">
        <v>475</v>
      </c>
      <c r="N101" s="8"/>
      <c r="O101" s="2"/>
    </row>
    <row r="102" spans="1:15" s="16" customFormat="1" ht="28.5" customHeight="1">
      <c r="A102" s="291"/>
      <c r="B102" s="95" t="s">
        <v>57</v>
      </c>
      <c r="C102" s="95" t="s">
        <v>604</v>
      </c>
      <c r="D102" s="96">
        <v>910400</v>
      </c>
      <c r="E102" s="96">
        <f t="shared" si="2"/>
        <v>1074272</v>
      </c>
      <c r="F102" s="14">
        <v>19.5</v>
      </c>
      <c r="G102" s="14" t="s">
        <v>167</v>
      </c>
      <c r="H102" s="14">
        <v>1540</v>
      </c>
      <c r="I102" s="14" t="s">
        <v>159</v>
      </c>
      <c r="J102" s="14" t="s">
        <v>160</v>
      </c>
      <c r="K102" s="14" t="s">
        <v>168</v>
      </c>
      <c r="L102" s="14" t="s">
        <v>207</v>
      </c>
      <c r="M102" s="13" t="s">
        <v>766</v>
      </c>
      <c r="N102" s="8"/>
      <c r="O102" s="2"/>
    </row>
    <row r="103" spans="1:15" s="16" customFormat="1" ht="28.5" customHeight="1">
      <c r="A103" s="291"/>
      <c r="B103" s="95" t="s">
        <v>63</v>
      </c>
      <c r="C103" s="95" t="s">
        <v>605</v>
      </c>
      <c r="D103" s="96">
        <v>974800</v>
      </c>
      <c r="E103" s="96">
        <f t="shared" si="2"/>
        <v>1150264</v>
      </c>
      <c r="F103" s="14">
        <v>18.9</v>
      </c>
      <c r="G103" s="14" t="s">
        <v>167</v>
      </c>
      <c r="H103" s="14">
        <v>1540</v>
      </c>
      <c r="I103" s="14" t="s">
        <v>159</v>
      </c>
      <c r="J103" s="14" t="s">
        <v>160</v>
      </c>
      <c r="K103" s="14" t="s">
        <v>168</v>
      </c>
      <c r="L103" s="14" t="s">
        <v>428</v>
      </c>
      <c r="M103" s="13" t="s">
        <v>767</v>
      </c>
      <c r="N103" s="8"/>
      <c r="O103" s="2"/>
    </row>
    <row r="104" spans="1:15" s="16" customFormat="1" ht="28.5" customHeight="1">
      <c r="A104" s="291"/>
      <c r="B104" s="95" t="s">
        <v>59</v>
      </c>
      <c r="C104" s="95" t="s">
        <v>600</v>
      </c>
      <c r="D104" s="96">
        <v>948400</v>
      </c>
      <c r="E104" s="96">
        <f t="shared" si="2"/>
        <v>1119112</v>
      </c>
      <c r="F104" s="14">
        <v>21.9</v>
      </c>
      <c r="G104" s="14" t="s">
        <v>167</v>
      </c>
      <c r="H104" s="14">
        <v>1540</v>
      </c>
      <c r="I104" s="14" t="s">
        <v>159</v>
      </c>
      <c r="J104" s="14" t="s">
        <v>160</v>
      </c>
      <c r="K104" s="14" t="s">
        <v>168</v>
      </c>
      <c r="L104" s="14" t="s">
        <v>212</v>
      </c>
      <c r="M104" s="13" t="s">
        <v>768</v>
      </c>
      <c r="N104" s="8"/>
      <c r="O104" s="2"/>
    </row>
    <row r="105" spans="1:15" s="16" customFormat="1" ht="28.5" customHeight="1">
      <c r="A105" s="291"/>
      <c r="B105" s="95" t="s">
        <v>683</v>
      </c>
      <c r="C105" s="95" t="s">
        <v>699</v>
      </c>
      <c r="D105" s="96">
        <v>934300</v>
      </c>
      <c r="E105" s="96">
        <f>D105*1.18</f>
        <v>1102474</v>
      </c>
      <c r="F105" s="14">
        <v>21.9</v>
      </c>
      <c r="G105" s="14" t="s">
        <v>167</v>
      </c>
      <c r="H105" s="14">
        <v>1540</v>
      </c>
      <c r="I105" s="14" t="s">
        <v>257</v>
      </c>
      <c r="J105" s="14" t="s">
        <v>160</v>
      </c>
      <c r="K105" s="14" t="s">
        <v>168</v>
      </c>
      <c r="L105" s="14" t="s">
        <v>212</v>
      </c>
      <c r="M105" s="13" t="s">
        <v>768</v>
      </c>
      <c r="N105" s="8"/>
      <c r="O105" s="2"/>
    </row>
    <row r="106" spans="1:15" s="16" customFormat="1" ht="28.5" customHeight="1">
      <c r="A106" s="291"/>
      <c r="B106" s="95" t="s">
        <v>62</v>
      </c>
      <c r="C106" s="95" t="s">
        <v>603</v>
      </c>
      <c r="D106" s="96">
        <v>948400</v>
      </c>
      <c r="E106" s="96">
        <f t="shared" si="2"/>
        <v>1119112</v>
      </c>
      <c r="F106" s="14">
        <v>18.9</v>
      </c>
      <c r="G106" s="14" t="s">
        <v>167</v>
      </c>
      <c r="H106" s="14">
        <v>1540</v>
      </c>
      <c r="I106" s="14" t="s">
        <v>159</v>
      </c>
      <c r="J106" s="14" t="s">
        <v>160</v>
      </c>
      <c r="K106" s="14" t="s">
        <v>168</v>
      </c>
      <c r="L106" s="14" t="s">
        <v>212</v>
      </c>
      <c r="M106" s="13" t="s">
        <v>769</v>
      </c>
      <c r="N106" s="8"/>
      <c r="O106" s="2"/>
    </row>
    <row r="107" spans="1:15" s="16" customFormat="1" ht="28.5" customHeight="1">
      <c r="A107" s="291"/>
      <c r="B107" s="95" t="s">
        <v>60</v>
      </c>
      <c r="C107" s="95" t="s">
        <v>606</v>
      </c>
      <c r="D107" s="96">
        <v>948400</v>
      </c>
      <c r="E107" s="96">
        <f t="shared" si="2"/>
        <v>1119112</v>
      </c>
      <c r="F107" s="14">
        <v>21.9</v>
      </c>
      <c r="G107" s="14" t="s">
        <v>167</v>
      </c>
      <c r="H107" s="14">
        <v>1540</v>
      </c>
      <c r="I107" s="14" t="s">
        <v>159</v>
      </c>
      <c r="J107" s="14" t="s">
        <v>160</v>
      </c>
      <c r="K107" s="14" t="s">
        <v>168</v>
      </c>
      <c r="L107" s="14" t="s">
        <v>212</v>
      </c>
      <c r="M107" s="13" t="s">
        <v>770</v>
      </c>
      <c r="N107" s="8"/>
      <c r="O107" s="2"/>
    </row>
    <row r="108" spans="1:15" s="16" customFormat="1" ht="28.5" customHeight="1">
      <c r="A108" s="291"/>
      <c r="B108" s="95" t="s">
        <v>61</v>
      </c>
      <c r="C108" s="95" t="s">
        <v>607</v>
      </c>
      <c r="D108" s="96">
        <v>1035900</v>
      </c>
      <c r="E108" s="96">
        <f t="shared" si="2"/>
        <v>1222362</v>
      </c>
      <c r="F108" s="14">
        <v>20.9</v>
      </c>
      <c r="G108" s="14" t="s">
        <v>167</v>
      </c>
      <c r="H108" s="14">
        <v>1540</v>
      </c>
      <c r="I108" s="14" t="s">
        <v>159</v>
      </c>
      <c r="J108" s="14" t="s">
        <v>160</v>
      </c>
      <c r="K108" s="14" t="s">
        <v>168</v>
      </c>
      <c r="L108" s="14" t="s">
        <v>212</v>
      </c>
      <c r="M108" s="13" t="s">
        <v>771</v>
      </c>
      <c r="N108" s="8"/>
      <c r="O108" s="2"/>
    </row>
    <row r="109" spans="1:15" s="16" customFormat="1" ht="28.5" customHeight="1">
      <c r="A109" s="291"/>
      <c r="B109" s="95" t="s">
        <v>64</v>
      </c>
      <c r="C109" s="95" t="s">
        <v>608</v>
      </c>
      <c r="D109" s="96">
        <v>1047800</v>
      </c>
      <c r="E109" s="96">
        <f t="shared" si="2"/>
        <v>1236404</v>
      </c>
      <c r="F109" s="14">
        <v>17.9</v>
      </c>
      <c r="G109" s="14" t="s">
        <v>167</v>
      </c>
      <c r="H109" s="14">
        <v>1540</v>
      </c>
      <c r="I109" s="14" t="s">
        <v>159</v>
      </c>
      <c r="J109" s="14" t="s">
        <v>160</v>
      </c>
      <c r="K109" s="14" t="s">
        <v>168</v>
      </c>
      <c r="L109" s="14" t="s">
        <v>212</v>
      </c>
      <c r="M109" s="13" t="s">
        <v>772</v>
      </c>
      <c r="N109" s="8"/>
      <c r="O109" s="2"/>
    </row>
    <row r="110" spans="1:15" s="16" customFormat="1" ht="28.5" customHeight="1">
      <c r="A110" s="291"/>
      <c r="B110" s="95" t="s">
        <v>684</v>
      </c>
      <c r="C110" s="95" t="s">
        <v>700</v>
      </c>
      <c r="D110" s="96">
        <v>1032300</v>
      </c>
      <c r="E110" s="96">
        <f>D110*1.18</f>
        <v>1218114</v>
      </c>
      <c r="F110" s="14">
        <v>17.7</v>
      </c>
      <c r="G110" s="14" t="s">
        <v>167</v>
      </c>
      <c r="H110" s="14">
        <v>1540</v>
      </c>
      <c r="I110" s="14" t="s">
        <v>257</v>
      </c>
      <c r="J110" s="14" t="s">
        <v>160</v>
      </c>
      <c r="K110" s="14" t="s">
        <v>168</v>
      </c>
      <c r="L110" s="14" t="s">
        <v>212</v>
      </c>
      <c r="M110" s="13" t="s">
        <v>773</v>
      </c>
      <c r="N110" s="8"/>
      <c r="O110" s="2"/>
    </row>
    <row r="111" spans="1:15" s="16" customFormat="1" ht="28.5" customHeight="1">
      <c r="A111" s="308"/>
      <c r="B111" s="110" t="s">
        <v>719</v>
      </c>
      <c r="C111" s="95" t="s">
        <v>735</v>
      </c>
      <c r="D111" s="96">
        <v>917100</v>
      </c>
      <c r="E111" s="101">
        <f>D111*1.18</f>
        <v>1082178</v>
      </c>
      <c r="F111" s="25">
        <v>21.9</v>
      </c>
      <c r="G111" s="25" t="s">
        <v>167</v>
      </c>
      <c r="H111" s="25">
        <v>1540</v>
      </c>
      <c r="I111" s="25" t="s">
        <v>159</v>
      </c>
      <c r="J111" s="25" t="s">
        <v>160</v>
      </c>
      <c r="K111" s="25" t="s">
        <v>168</v>
      </c>
      <c r="L111" s="25" t="s">
        <v>720</v>
      </c>
      <c r="M111" s="24" t="s">
        <v>721</v>
      </c>
      <c r="N111" s="8"/>
      <c r="O111" s="2"/>
    </row>
    <row r="112" spans="1:15" s="16" customFormat="1" ht="28.5" customHeight="1">
      <c r="A112" s="308"/>
      <c r="B112" s="110" t="s">
        <v>431</v>
      </c>
      <c r="C112" s="110" t="s">
        <v>609</v>
      </c>
      <c r="D112" s="96">
        <v>959300</v>
      </c>
      <c r="E112" s="101">
        <f>D112*1.18</f>
        <v>1131974</v>
      </c>
      <c r="F112" s="25">
        <v>21.9</v>
      </c>
      <c r="G112" s="25" t="s">
        <v>167</v>
      </c>
      <c r="H112" s="25">
        <v>1540</v>
      </c>
      <c r="I112" s="25" t="s">
        <v>159</v>
      </c>
      <c r="J112" s="25" t="s">
        <v>160</v>
      </c>
      <c r="K112" s="25" t="s">
        <v>168</v>
      </c>
      <c r="L112" s="25" t="s">
        <v>212</v>
      </c>
      <c r="M112" s="24" t="s">
        <v>774</v>
      </c>
      <c r="N112" s="8"/>
      <c r="O112" s="2"/>
    </row>
    <row r="113" spans="1:15" s="16" customFormat="1" ht="28.5" customHeight="1">
      <c r="A113" s="291"/>
      <c r="B113" s="95" t="s">
        <v>726</v>
      </c>
      <c r="C113" s="95" t="s">
        <v>736</v>
      </c>
      <c r="D113" s="96">
        <v>917100</v>
      </c>
      <c r="E113" s="96">
        <f t="shared" si="2"/>
        <v>1082178</v>
      </c>
      <c r="F113" s="14">
        <v>21.9</v>
      </c>
      <c r="G113" s="14" t="s">
        <v>167</v>
      </c>
      <c r="H113" s="14">
        <v>1540</v>
      </c>
      <c r="I113" s="14" t="s">
        <v>159</v>
      </c>
      <c r="J113" s="14" t="s">
        <v>160</v>
      </c>
      <c r="K113" s="14" t="s">
        <v>168</v>
      </c>
      <c r="L113" s="14" t="s">
        <v>720</v>
      </c>
      <c r="M113" s="13" t="s">
        <v>724</v>
      </c>
      <c r="N113" s="8"/>
      <c r="O113" s="2"/>
    </row>
    <row r="114" spans="1:15" s="16" customFormat="1" ht="28.5" customHeight="1">
      <c r="A114" s="273" t="s">
        <v>65</v>
      </c>
      <c r="B114" s="106" t="s">
        <v>66</v>
      </c>
      <c r="C114" s="102" t="s">
        <v>610</v>
      </c>
      <c r="D114" s="96">
        <v>521000</v>
      </c>
      <c r="E114" s="103">
        <f t="shared" si="2"/>
        <v>614780</v>
      </c>
      <c r="F114" s="23">
        <v>14.5</v>
      </c>
      <c r="G114" s="23" t="s">
        <v>158</v>
      </c>
      <c r="H114" s="23" t="s">
        <v>223</v>
      </c>
      <c r="I114" s="23" t="s">
        <v>257</v>
      </c>
      <c r="J114" s="23" t="s">
        <v>160</v>
      </c>
      <c r="K114" s="23" t="s">
        <v>161</v>
      </c>
      <c r="L114" s="23" t="s">
        <v>224</v>
      </c>
      <c r="M114" s="242" t="s">
        <v>176</v>
      </c>
      <c r="N114" s="8"/>
      <c r="O114" s="2"/>
    </row>
    <row r="115" spans="1:15" s="16" customFormat="1" ht="28.5" customHeight="1">
      <c r="A115" s="273"/>
      <c r="B115" s="104" t="s">
        <v>67</v>
      </c>
      <c r="C115" s="95" t="s">
        <v>612</v>
      </c>
      <c r="D115" s="96">
        <v>557700</v>
      </c>
      <c r="E115" s="96">
        <f t="shared" si="2"/>
        <v>658086</v>
      </c>
      <c r="F115" s="14">
        <v>14.5</v>
      </c>
      <c r="G115" s="14" t="s">
        <v>158</v>
      </c>
      <c r="H115" s="14" t="s">
        <v>223</v>
      </c>
      <c r="I115" s="14" t="s">
        <v>257</v>
      </c>
      <c r="J115" s="14" t="s">
        <v>160</v>
      </c>
      <c r="K115" s="14" t="s">
        <v>161</v>
      </c>
      <c r="L115" s="14" t="s">
        <v>225</v>
      </c>
      <c r="M115" s="13" t="s">
        <v>226</v>
      </c>
      <c r="N115" s="8"/>
      <c r="O115" s="2"/>
    </row>
    <row r="116" spans="1:15" s="16" customFormat="1" ht="28.5" customHeight="1">
      <c r="A116" s="274"/>
      <c r="B116" s="104" t="s">
        <v>68</v>
      </c>
      <c r="C116" s="95" t="s">
        <v>611</v>
      </c>
      <c r="D116" s="96">
        <v>586000</v>
      </c>
      <c r="E116" s="96">
        <f>D116*1.18</f>
        <v>691480</v>
      </c>
      <c r="F116" s="14">
        <v>14.5</v>
      </c>
      <c r="G116" s="14" t="s">
        <v>158</v>
      </c>
      <c r="H116" s="14" t="s">
        <v>223</v>
      </c>
      <c r="I116" s="14" t="s">
        <v>257</v>
      </c>
      <c r="J116" s="14" t="s">
        <v>160</v>
      </c>
      <c r="K116" s="14" t="s">
        <v>161</v>
      </c>
      <c r="L116" s="14" t="s">
        <v>227</v>
      </c>
      <c r="M116" s="13" t="s">
        <v>228</v>
      </c>
      <c r="N116" s="8"/>
      <c r="O116" s="2"/>
    </row>
    <row r="117" spans="1:15" s="16" customFormat="1" ht="28.5" customHeight="1">
      <c r="A117" s="272" t="s">
        <v>69</v>
      </c>
      <c r="B117" s="104" t="s">
        <v>70</v>
      </c>
      <c r="C117" s="95" t="s">
        <v>613</v>
      </c>
      <c r="D117" s="96">
        <v>765300</v>
      </c>
      <c r="E117" s="96">
        <f t="shared" si="2"/>
        <v>903054</v>
      </c>
      <c r="F117" s="14">
        <v>21</v>
      </c>
      <c r="G117" s="14" t="s">
        <v>167</v>
      </c>
      <c r="H117" s="14" t="s">
        <v>229</v>
      </c>
      <c r="I117" s="14" t="s">
        <v>257</v>
      </c>
      <c r="J117" s="14" t="s">
        <v>160</v>
      </c>
      <c r="K117" s="14" t="s">
        <v>168</v>
      </c>
      <c r="L117" s="14" t="s">
        <v>230</v>
      </c>
      <c r="M117" s="13" t="s">
        <v>176</v>
      </c>
      <c r="N117" s="8"/>
      <c r="O117" s="2"/>
    </row>
    <row r="118" spans="1:15" s="16" customFormat="1" ht="28.5" customHeight="1">
      <c r="A118" s="273"/>
      <c r="B118" s="104" t="s">
        <v>71</v>
      </c>
      <c r="C118" s="95" t="s">
        <v>529</v>
      </c>
      <c r="D118" s="96">
        <v>806000</v>
      </c>
      <c r="E118" s="96">
        <f t="shared" si="2"/>
        <v>951080</v>
      </c>
      <c r="F118" s="14">
        <v>21</v>
      </c>
      <c r="G118" s="14" t="s">
        <v>167</v>
      </c>
      <c r="H118" s="14" t="s">
        <v>229</v>
      </c>
      <c r="I118" s="14" t="s">
        <v>257</v>
      </c>
      <c r="J118" s="14" t="s">
        <v>160</v>
      </c>
      <c r="K118" s="14" t="s">
        <v>168</v>
      </c>
      <c r="L118" s="14" t="s">
        <v>231</v>
      </c>
      <c r="M118" s="13" t="s">
        <v>232</v>
      </c>
      <c r="N118" s="8"/>
      <c r="O118" s="2"/>
    </row>
    <row r="119" spans="1:15" s="16" customFormat="1" ht="36" customHeight="1">
      <c r="A119" s="273"/>
      <c r="B119" s="104" t="s">
        <v>71</v>
      </c>
      <c r="C119" s="95" t="s">
        <v>530</v>
      </c>
      <c r="D119" s="96">
        <v>816900</v>
      </c>
      <c r="E119" s="96">
        <f t="shared" si="2"/>
        <v>963942</v>
      </c>
      <c r="F119" s="14">
        <v>21</v>
      </c>
      <c r="G119" s="14" t="s">
        <v>167</v>
      </c>
      <c r="H119" s="14" t="s">
        <v>229</v>
      </c>
      <c r="I119" s="14" t="s">
        <v>257</v>
      </c>
      <c r="J119" s="14" t="s">
        <v>160</v>
      </c>
      <c r="K119" s="14" t="s">
        <v>168</v>
      </c>
      <c r="L119" s="14" t="s">
        <v>231</v>
      </c>
      <c r="M119" s="13" t="s">
        <v>471</v>
      </c>
      <c r="N119" s="8"/>
      <c r="O119" s="2"/>
    </row>
    <row r="120" spans="1:15" s="16" customFormat="1" ht="36" customHeight="1">
      <c r="A120" s="274"/>
      <c r="B120" s="104" t="s">
        <v>71</v>
      </c>
      <c r="C120" s="95" t="s">
        <v>830</v>
      </c>
      <c r="D120" s="96">
        <v>920900</v>
      </c>
      <c r="E120" s="96">
        <f t="shared" si="2"/>
        <v>1086662</v>
      </c>
      <c r="F120" s="14">
        <v>21</v>
      </c>
      <c r="G120" s="14" t="s">
        <v>167</v>
      </c>
      <c r="H120" s="14" t="s">
        <v>229</v>
      </c>
      <c r="I120" s="14" t="s">
        <v>257</v>
      </c>
      <c r="J120" s="14" t="s">
        <v>160</v>
      </c>
      <c r="K120" s="14" t="s">
        <v>168</v>
      </c>
      <c r="L120" s="14" t="s">
        <v>231</v>
      </c>
      <c r="M120" s="13" t="s">
        <v>806</v>
      </c>
      <c r="N120" s="8"/>
      <c r="O120" s="2"/>
    </row>
    <row r="121" spans="1:15" s="16" customFormat="1" ht="28.5" customHeight="1">
      <c r="A121" s="281" t="s">
        <v>72</v>
      </c>
      <c r="B121" s="104" t="s">
        <v>73</v>
      </c>
      <c r="C121" s="95" t="s">
        <v>614</v>
      </c>
      <c r="D121" s="96">
        <v>619600</v>
      </c>
      <c r="E121" s="96">
        <f t="shared" si="2"/>
        <v>731128</v>
      </c>
      <c r="F121" s="14">
        <v>25</v>
      </c>
      <c r="G121" s="14" t="s">
        <v>158</v>
      </c>
      <c r="H121" s="14" t="s">
        <v>223</v>
      </c>
      <c r="I121" s="14" t="s">
        <v>257</v>
      </c>
      <c r="J121" s="14" t="s">
        <v>160</v>
      </c>
      <c r="K121" s="14" t="s">
        <v>161</v>
      </c>
      <c r="L121" s="14" t="s">
        <v>230</v>
      </c>
      <c r="M121" s="13" t="s">
        <v>176</v>
      </c>
      <c r="N121" s="8"/>
      <c r="O121" s="2"/>
    </row>
    <row r="122" spans="1:15" s="16" customFormat="1" ht="28.5" customHeight="1">
      <c r="A122" s="281"/>
      <c r="B122" s="104" t="s">
        <v>74</v>
      </c>
      <c r="C122" s="95" t="s">
        <v>615</v>
      </c>
      <c r="D122" s="96">
        <v>669900</v>
      </c>
      <c r="E122" s="96">
        <f t="shared" si="2"/>
        <v>790482</v>
      </c>
      <c r="F122" s="14">
        <v>29</v>
      </c>
      <c r="G122" s="14" t="s">
        <v>158</v>
      </c>
      <c r="H122" s="14" t="s">
        <v>223</v>
      </c>
      <c r="I122" s="14" t="s">
        <v>257</v>
      </c>
      <c r="J122" s="14" t="s">
        <v>160</v>
      </c>
      <c r="K122" s="14" t="s">
        <v>184</v>
      </c>
      <c r="L122" s="14" t="s">
        <v>230</v>
      </c>
      <c r="M122" s="13" t="s">
        <v>176</v>
      </c>
      <c r="N122" s="8"/>
      <c r="O122" s="2"/>
    </row>
    <row r="123" spans="1:15" s="16" customFormat="1" ht="28.5" customHeight="1">
      <c r="A123" s="281"/>
      <c r="B123" s="104" t="s">
        <v>75</v>
      </c>
      <c r="C123" s="95" t="s">
        <v>616</v>
      </c>
      <c r="D123" s="96">
        <v>660300</v>
      </c>
      <c r="E123" s="96">
        <f t="shared" si="2"/>
        <v>779154</v>
      </c>
      <c r="F123" s="14">
        <v>25</v>
      </c>
      <c r="G123" s="14" t="s">
        <v>158</v>
      </c>
      <c r="H123" s="14" t="s">
        <v>223</v>
      </c>
      <c r="I123" s="14" t="s">
        <v>257</v>
      </c>
      <c r="J123" s="14" t="s">
        <v>160</v>
      </c>
      <c r="K123" s="14" t="s">
        <v>161</v>
      </c>
      <c r="L123" s="14" t="s">
        <v>231</v>
      </c>
      <c r="M123" s="13" t="s">
        <v>233</v>
      </c>
      <c r="N123" s="8"/>
      <c r="O123" s="2"/>
    </row>
    <row r="124" spans="1:15" s="16" customFormat="1" ht="28.5" customHeight="1">
      <c r="A124" s="281"/>
      <c r="B124" s="104" t="s">
        <v>76</v>
      </c>
      <c r="C124" s="95" t="s">
        <v>617</v>
      </c>
      <c r="D124" s="96">
        <v>710800</v>
      </c>
      <c r="E124" s="96">
        <f t="shared" si="2"/>
        <v>838744</v>
      </c>
      <c r="F124" s="14">
        <v>29</v>
      </c>
      <c r="G124" s="14" t="s">
        <v>158</v>
      </c>
      <c r="H124" s="14" t="s">
        <v>223</v>
      </c>
      <c r="I124" s="14" t="s">
        <v>257</v>
      </c>
      <c r="J124" s="14" t="s">
        <v>160</v>
      </c>
      <c r="K124" s="14" t="s">
        <v>184</v>
      </c>
      <c r="L124" s="14" t="s">
        <v>231</v>
      </c>
      <c r="M124" s="13" t="s">
        <v>233</v>
      </c>
      <c r="N124" s="8"/>
      <c r="O124" s="2"/>
    </row>
    <row r="125" spans="1:15" s="16" customFormat="1" ht="28.5" customHeight="1">
      <c r="A125" s="281"/>
      <c r="B125" s="104" t="s">
        <v>77</v>
      </c>
      <c r="C125" s="95" t="s">
        <v>618</v>
      </c>
      <c r="D125" s="96">
        <v>777900</v>
      </c>
      <c r="E125" s="96">
        <f t="shared" si="2"/>
        <v>917922</v>
      </c>
      <c r="F125" s="14">
        <v>25</v>
      </c>
      <c r="G125" s="14" t="s">
        <v>158</v>
      </c>
      <c r="H125" s="14" t="s">
        <v>223</v>
      </c>
      <c r="I125" s="14" t="s">
        <v>257</v>
      </c>
      <c r="J125" s="14" t="s">
        <v>160</v>
      </c>
      <c r="K125" s="14" t="s">
        <v>161</v>
      </c>
      <c r="L125" s="14" t="s">
        <v>234</v>
      </c>
      <c r="M125" s="13" t="s">
        <v>235</v>
      </c>
      <c r="N125" s="8"/>
      <c r="O125" s="2"/>
    </row>
    <row r="126" spans="1:15" s="16" customFormat="1" ht="28.5" customHeight="1">
      <c r="A126" s="281"/>
      <c r="B126" s="104" t="s">
        <v>78</v>
      </c>
      <c r="C126" s="95" t="s">
        <v>619</v>
      </c>
      <c r="D126" s="96">
        <v>828000</v>
      </c>
      <c r="E126" s="96">
        <f t="shared" si="2"/>
        <v>977040</v>
      </c>
      <c r="F126" s="14">
        <v>29</v>
      </c>
      <c r="G126" s="14" t="s">
        <v>158</v>
      </c>
      <c r="H126" s="14" t="s">
        <v>223</v>
      </c>
      <c r="I126" s="14" t="s">
        <v>257</v>
      </c>
      <c r="J126" s="14" t="s">
        <v>160</v>
      </c>
      <c r="K126" s="14" t="s">
        <v>184</v>
      </c>
      <c r="L126" s="14" t="s">
        <v>234</v>
      </c>
      <c r="M126" s="13" t="s">
        <v>235</v>
      </c>
      <c r="N126" s="8"/>
      <c r="O126" s="2"/>
    </row>
    <row r="127" spans="1:15" s="16" customFormat="1" ht="28.5" customHeight="1">
      <c r="A127" s="278" t="s">
        <v>79</v>
      </c>
      <c r="B127" s="104" t="s">
        <v>80</v>
      </c>
      <c r="C127" s="95" t="s">
        <v>620</v>
      </c>
      <c r="D127" s="96">
        <v>639400</v>
      </c>
      <c r="E127" s="96">
        <f t="shared" si="2"/>
        <v>754492</v>
      </c>
      <c r="F127" s="14">
        <v>19.5</v>
      </c>
      <c r="G127" s="14" t="s">
        <v>158</v>
      </c>
      <c r="H127" s="14" t="s">
        <v>223</v>
      </c>
      <c r="I127" s="14" t="s">
        <v>257</v>
      </c>
      <c r="J127" s="14" t="s">
        <v>160</v>
      </c>
      <c r="K127" s="14" t="s">
        <v>161</v>
      </c>
      <c r="L127" s="14" t="s">
        <v>236</v>
      </c>
      <c r="M127" s="13" t="s">
        <v>176</v>
      </c>
      <c r="N127" s="8"/>
      <c r="O127" s="2"/>
    </row>
    <row r="128" spans="1:15" s="16" customFormat="1" ht="28.5" customHeight="1">
      <c r="A128" s="279"/>
      <c r="B128" s="104" t="s">
        <v>81</v>
      </c>
      <c r="C128" s="95" t="s">
        <v>621</v>
      </c>
      <c r="D128" s="96">
        <v>689800</v>
      </c>
      <c r="E128" s="96">
        <f t="shared" si="2"/>
        <v>813964</v>
      </c>
      <c r="F128" s="14">
        <v>23.5</v>
      </c>
      <c r="G128" s="14" t="s">
        <v>158</v>
      </c>
      <c r="H128" s="14" t="s">
        <v>223</v>
      </c>
      <c r="I128" s="14" t="s">
        <v>257</v>
      </c>
      <c r="J128" s="14" t="s">
        <v>160</v>
      </c>
      <c r="K128" s="14" t="s">
        <v>184</v>
      </c>
      <c r="L128" s="14" t="s">
        <v>236</v>
      </c>
      <c r="M128" s="13" t="s">
        <v>176</v>
      </c>
      <c r="N128" s="8"/>
      <c r="O128" s="2"/>
    </row>
    <row r="129" spans="1:15" s="16" customFormat="1" ht="28.5" customHeight="1">
      <c r="A129" s="279"/>
      <c r="B129" s="104" t="s">
        <v>82</v>
      </c>
      <c r="C129" s="95" t="s">
        <v>622</v>
      </c>
      <c r="D129" s="96">
        <v>681400</v>
      </c>
      <c r="E129" s="96">
        <f t="shared" si="2"/>
        <v>804052</v>
      </c>
      <c r="F129" s="14">
        <v>19.5</v>
      </c>
      <c r="G129" s="14" t="s">
        <v>158</v>
      </c>
      <c r="H129" s="14" t="s">
        <v>223</v>
      </c>
      <c r="I129" s="14" t="s">
        <v>257</v>
      </c>
      <c r="J129" s="14" t="s">
        <v>160</v>
      </c>
      <c r="K129" s="14" t="s">
        <v>161</v>
      </c>
      <c r="L129" s="14" t="s">
        <v>237</v>
      </c>
      <c r="M129" s="13" t="s">
        <v>238</v>
      </c>
      <c r="N129" s="8"/>
      <c r="O129" s="2"/>
    </row>
    <row r="130" spans="1:15" s="16" customFormat="1" ht="28.5" customHeight="1">
      <c r="A130" s="279"/>
      <c r="B130" s="104" t="s">
        <v>83</v>
      </c>
      <c r="C130" s="95" t="s">
        <v>623</v>
      </c>
      <c r="D130" s="96">
        <v>731700</v>
      </c>
      <c r="E130" s="96">
        <f t="shared" si="2"/>
        <v>863406</v>
      </c>
      <c r="F130" s="14">
        <v>23.5</v>
      </c>
      <c r="G130" s="14" t="s">
        <v>158</v>
      </c>
      <c r="H130" s="14" t="s">
        <v>223</v>
      </c>
      <c r="I130" s="14" t="s">
        <v>257</v>
      </c>
      <c r="J130" s="14" t="s">
        <v>160</v>
      </c>
      <c r="K130" s="14" t="s">
        <v>184</v>
      </c>
      <c r="L130" s="14" t="s">
        <v>237</v>
      </c>
      <c r="M130" s="13" t="s">
        <v>238</v>
      </c>
      <c r="N130" s="8"/>
      <c r="O130" s="2"/>
    </row>
    <row r="131" spans="1:15" s="16" customFormat="1" ht="28.5" customHeight="1">
      <c r="A131" s="279"/>
      <c r="B131" s="104" t="s">
        <v>84</v>
      </c>
      <c r="C131" s="95" t="s">
        <v>620</v>
      </c>
      <c r="D131" s="96">
        <v>799800</v>
      </c>
      <c r="E131" s="96">
        <f t="shared" si="2"/>
        <v>943764</v>
      </c>
      <c r="F131" s="14">
        <v>19.5</v>
      </c>
      <c r="G131" s="14" t="s">
        <v>158</v>
      </c>
      <c r="H131" s="14" t="s">
        <v>223</v>
      </c>
      <c r="I131" s="14" t="s">
        <v>257</v>
      </c>
      <c r="J131" s="14" t="s">
        <v>160</v>
      </c>
      <c r="K131" s="14" t="s">
        <v>161</v>
      </c>
      <c r="L131" s="14" t="s">
        <v>239</v>
      </c>
      <c r="M131" s="13" t="s">
        <v>240</v>
      </c>
      <c r="N131" s="8"/>
      <c r="O131" s="2"/>
    </row>
    <row r="132" spans="1:15" s="16" customFormat="1" ht="28.5" customHeight="1" thickBot="1">
      <c r="A132" s="280"/>
      <c r="B132" s="120" t="s">
        <v>85</v>
      </c>
      <c r="C132" s="99" t="s">
        <v>624</v>
      </c>
      <c r="D132" s="100">
        <v>850100</v>
      </c>
      <c r="E132" s="100">
        <f t="shared" si="2"/>
        <v>1003118</v>
      </c>
      <c r="F132" s="18">
        <v>23.5</v>
      </c>
      <c r="G132" s="18" t="s">
        <v>158</v>
      </c>
      <c r="H132" s="18" t="s">
        <v>223</v>
      </c>
      <c r="I132" s="18" t="s">
        <v>257</v>
      </c>
      <c r="J132" s="18" t="s">
        <v>160</v>
      </c>
      <c r="K132" s="18" t="s">
        <v>184</v>
      </c>
      <c r="L132" s="18" t="s">
        <v>239</v>
      </c>
      <c r="M132" s="17" t="s">
        <v>240</v>
      </c>
      <c r="N132" s="8"/>
      <c r="O132" s="2"/>
    </row>
    <row r="133" spans="1:15" s="16" customFormat="1" ht="28.5" customHeight="1" thickBot="1">
      <c r="A133" s="284" t="s">
        <v>86</v>
      </c>
      <c r="B133" s="285"/>
      <c r="C133" s="285"/>
      <c r="D133" s="285"/>
      <c r="E133" s="285"/>
      <c r="F133" s="285"/>
      <c r="G133" s="285"/>
      <c r="H133" s="285"/>
      <c r="I133" s="285"/>
      <c r="J133" s="285"/>
      <c r="K133" s="285"/>
      <c r="L133" s="285"/>
      <c r="M133" s="286"/>
      <c r="N133" s="8"/>
      <c r="O133" s="2"/>
    </row>
    <row r="134" spans="1:15" s="16" customFormat="1" ht="28.5" customHeight="1">
      <c r="A134" s="275" t="s">
        <v>87</v>
      </c>
      <c r="B134" s="97" t="s">
        <v>89</v>
      </c>
      <c r="C134" s="97" t="s">
        <v>625</v>
      </c>
      <c r="D134" s="98">
        <v>1253500</v>
      </c>
      <c r="E134" s="98">
        <f t="shared" si="2"/>
        <v>1479130</v>
      </c>
      <c r="F134" s="12">
        <v>23.2</v>
      </c>
      <c r="G134" s="12" t="s">
        <v>194</v>
      </c>
      <c r="H134" s="12" t="s">
        <v>755</v>
      </c>
      <c r="I134" s="12" t="s">
        <v>159</v>
      </c>
      <c r="J134" s="12" t="s">
        <v>160</v>
      </c>
      <c r="K134" s="12" t="s">
        <v>189</v>
      </c>
      <c r="L134" s="12" t="s">
        <v>220</v>
      </c>
      <c r="M134" s="11" t="s">
        <v>221</v>
      </c>
      <c r="N134" s="8"/>
      <c r="O134" s="2"/>
    </row>
    <row r="135" spans="1:15" s="16" customFormat="1" ht="28.5" customHeight="1">
      <c r="A135" s="276"/>
      <c r="B135" s="95" t="s">
        <v>88</v>
      </c>
      <c r="C135" s="95" t="s">
        <v>626</v>
      </c>
      <c r="D135" s="96">
        <v>1108900</v>
      </c>
      <c r="E135" s="96">
        <f t="shared" si="2"/>
        <v>1308502</v>
      </c>
      <c r="F135" s="14">
        <v>23.8</v>
      </c>
      <c r="G135" s="14" t="s">
        <v>194</v>
      </c>
      <c r="H135" s="14" t="s">
        <v>755</v>
      </c>
      <c r="I135" s="14" t="s">
        <v>159</v>
      </c>
      <c r="J135" s="14" t="s">
        <v>160</v>
      </c>
      <c r="K135" s="14" t="s">
        <v>189</v>
      </c>
      <c r="L135" s="14" t="s">
        <v>219</v>
      </c>
      <c r="M135" s="13" t="s">
        <v>776</v>
      </c>
      <c r="N135" s="8"/>
      <c r="O135" s="2"/>
    </row>
    <row r="136" spans="1:15" s="16" customFormat="1" ht="28.5" customHeight="1">
      <c r="A136" s="276"/>
      <c r="B136" s="95" t="s">
        <v>91</v>
      </c>
      <c r="C136" s="95" t="s">
        <v>627</v>
      </c>
      <c r="D136" s="96">
        <v>1201800</v>
      </c>
      <c r="E136" s="96">
        <f t="shared" si="2"/>
        <v>1418124</v>
      </c>
      <c r="F136" s="14">
        <v>23.8</v>
      </c>
      <c r="G136" s="14" t="s">
        <v>194</v>
      </c>
      <c r="H136" s="14" t="s">
        <v>755</v>
      </c>
      <c r="I136" s="14" t="s">
        <v>242</v>
      </c>
      <c r="J136" s="14" t="s">
        <v>160</v>
      </c>
      <c r="K136" s="14" t="s">
        <v>189</v>
      </c>
      <c r="L136" s="14" t="s">
        <v>219</v>
      </c>
      <c r="M136" s="13" t="s">
        <v>776</v>
      </c>
      <c r="N136" s="8"/>
      <c r="O136" s="2"/>
    </row>
    <row r="137" spans="1:15" s="16" customFormat="1" ht="28.5" customHeight="1">
      <c r="A137" s="276"/>
      <c r="B137" s="95" t="s">
        <v>92</v>
      </c>
      <c r="C137" s="95" t="s">
        <v>628</v>
      </c>
      <c r="D137" s="96">
        <v>1348600</v>
      </c>
      <c r="E137" s="96">
        <f t="shared" si="2"/>
        <v>1591348</v>
      </c>
      <c r="F137" s="14">
        <v>23.2</v>
      </c>
      <c r="G137" s="14" t="s">
        <v>194</v>
      </c>
      <c r="H137" s="14" t="s">
        <v>755</v>
      </c>
      <c r="I137" s="14" t="s">
        <v>242</v>
      </c>
      <c r="J137" s="14" t="s">
        <v>160</v>
      </c>
      <c r="K137" s="14" t="s">
        <v>189</v>
      </c>
      <c r="L137" s="14" t="s">
        <v>243</v>
      </c>
      <c r="M137" s="13" t="s">
        <v>221</v>
      </c>
      <c r="N137" s="8"/>
      <c r="O137" s="2"/>
    </row>
    <row r="138" spans="1:15" s="16" customFormat="1" ht="28.5" customHeight="1">
      <c r="A138" s="276"/>
      <c r="B138" s="95" t="s">
        <v>687</v>
      </c>
      <c r="C138" s="95" t="s">
        <v>701</v>
      </c>
      <c r="D138" s="96">
        <v>1207800</v>
      </c>
      <c r="E138" s="96">
        <f t="shared" si="2"/>
        <v>1425204</v>
      </c>
      <c r="F138" s="14">
        <v>23.8</v>
      </c>
      <c r="G138" s="14" t="s">
        <v>194</v>
      </c>
      <c r="H138" s="14" t="s">
        <v>775</v>
      </c>
      <c r="I138" s="14" t="s">
        <v>159</v>
      </c>
      <c r="J138" s="14" t="s">
        <v>160</v>
      </c>
      <c r="K138" s="14" t="s">
        <v>189</v>
      </c>
      <c r="L138" s="14" t="s">
        <v>219</v>
      </c>
      <c r="M138" s="13" t="s">
        <v>776</v>
      </c>
      <c r="N138" s="8"/>
      <c r="O138" s="2"/>
    </row>
    <row r="139" spans="1:15" s="16" customFormat="1" ht="28.5" customHeight="1">
      <c r="A139" s="276"/>
      <c r="B139" s="95" t="s">
        <v>90</v>
      </c>
      <c r="C139" s="95" t="s">
        <v>629</v>
      </c>
      <c r="D139" s="96">
        <v>1287000</v>
      </c>
      <c r="E139" s="96">
        <f t="shared" si="2"/>
        <v>1518660</v>
      </c>
      <c r="F139" s="14">
        <v>21.5</v>
      </c>
      <c r="G139" s="14" t="s">
        <v>194</v>
      </c>
      <c r="H139" s="14" t="s">
        <v>755</v>
      </c>
      <c r="I139" s="14" t="s">
        <v>159</v>
      </c>
      <c r="J139" s="14" t="s">
        <v>160</v>
      </c>
      <c r="K139" s="14" t="s">
        <v>189</v>
      </c>
      <c r="L139" s="14" t="s">
        <v>241</v>
      </c>
      <c r="M139" s="13" t="s">
        <v>688</v>
      </c>
      <c r="N139" s="8"/>
      <c r="O139" s="2"/>
    </row>
    <row r="140" spans="1:15" s="16" customFormat="1" ht="28.5" customHeight="1">
      <c r="A140" s="276"/>
      <c r="B140" s="110" t="s">
        <v>93</v>
      </c>
      <c r="C140" s="110" t="s">
        <v>630</v>
      </c>
      <c r="D140" s="96">
        <v>1382000</v>
      </c>
      <c r="E140" s="101">
        <f t="shared" si="2"/>
        <v>1630760</v>
      </c>
      <c r="F140" s="25">
        <v>21.5</v>
      </c>
      <c r="G140" s="25" t="s">
        <v>194</v>
      </c>
      <c r="H140" s="25" t="s">
        <v>755</v>
      </c>
      <c r="I140" s="25" t="s">
        <v>242</v>
      </c>
      <c r="J140" s="25" t="s">
        <v>160</v>
      </c>
      <c r="K140" s="25" t="s">
        <v>189</v>
      </c>
      <c r="L140" s="25" t="s">
        <v>241</v>
      </c>
      <c r="M140" s="24" t="s">
        <v>688</v>
      </c>
      <c r="N140" s="8"/>
      <c r="O140" s="2"/>
    </row>
    <row r="141" spans="1:15" s="16" customFormat="1" ht="36.75" customHeight="1">
      <c r="A141" s="276" t="s">
        <v>94</v>
      </c>
      <c r="B141" s="95" t="s">
        <v>95</v>
      </c>
      <c r="C141" s="95" t="s">
        <v>631</v>
      </c>
      <c r="D141" s="96">
        <v>1107700</v>
      </c>
      <c r="E141" s="96">
        <f t="shared" si="2"/>
        <v>1307086</v>
      </c>
      <c r="F141" s="14">
        <v>31</v>
      </c>
      <c r="G141" s="14" t="s">
        <v>194</v>
      </c>
      <c r="H141" s="14" t="s">
        <v>244</v>
      </c>
      <c r="I141" s="14" t="s">
        <v>242</v>
      </c>
      <c r="J141" s="14" t="s">
        <v>186</v>
      </c>
      <c r="K141" s="14" t="s">
        <v>189</v>
      </c>
      <c r="L141" s="14" t="s">
        <v>245</v>
      </c>
      <c r="M141" s="13" t="s">
        <v>690</v>
      </c>
      <c r="N141" s="8"/>
      <c r="O141" s="2"/>
    </row>
    <row r="142" spans="1:15" s="16" customFormat="1" ht="28.5" customHeight="1">
      <c r="A142" s="276"/>
      <c r="B142" s="95" t="s">
        <v>96</v>
      </c>
      <c r="C142" s="95" t="s">
        <v>632</v>
      </c>
      <c r="D142" s="96">
        <v>1161700</v>
      </c>
      <c r="E142" s="96">
        <f t="shared" si="2"/>
        <v>1370806</v>
      </c>
      <c r="F142" s="14">
        <v>31</v>
      </c>
      <c r="G142" s="14" t="s">
        <v>194</v>
      </c>
      <c r="H142" s="14" t="s">
        <v>246</v>
      </c>
      <c r="I142" s="14" t="s">
        <v>242</v>
      </c>
      <c r="J142" s="14" t="s">
        <v>186</v>
      </c>
      <c r="K142" s="14" t="s">
        <v>189</v>
      </c>
      <c r="L142" s="14" t="s">
        <v>247</v>
      </c>
      <c r="M142" s="13" t="s">
        <v>1025</v>
      </c>
      <c r="N142" s="8"/>
      <c r="O142" s="2"/>
    </row>
    <row r="143" spans="1:15" s="16" customFormat="1" ht="36.75" customHeight="1">
      <c r="A143" s="276"/>
      <c r="B143" s="95" t="s">
        <v>97</v>
      </c>
      <c r="C143" s="95" t="s">
        <v>633</v>
      </c>
      <c r="D143" s="96">
        <v>967100</v>
      </c>
      <c r="E143" s="96">
        <f t="shared" si="2"/>
        <v>1141178</v>
      </c>
      <c r="F143" s="14">
        <v>31</v>
      </c>
      <c r="G143" s="14" t="s">
        <v>194</v>
      </c>
      <c r="H143" s="14" t="s">
        <v>244</v>
      </c>
      <c r="I143" s="14" t="s">
        <v>242</v>
      </c>
      <c r="J143" s="14" t="s">
        <v>186</v>
      </c>
      <c r="K143" s="14" t="s">
        <v>189</v>
      </c>
      <c r="L143" s="14" t="s">
        <v>248</v>
      </c>
      <c r="M143" s="13" t="s">
        <v>777</v>
      </c>
      <c r="N143" s="8"/>
      <c r="O143" s="2"/>
    </row>
    <row r="144" spans="1:15" s="16" customFormat="1" ht="36.75" customHeight="1">
      <c r="A144" s="276"/>
      <c r="B144" s="95" t="s">
        <v>101</v>
      </c>
      <c r="C144" s="95" t="s">
        <v>634</v>
      </c>
      <c r="D144" s="96">
        <v>1019400</v>
      </c>
      <c r="E144" s="96">
        <f t="shared" si="2"/>
        <v>1202892</v>
      </c>
      <c r="F144" s="14">
        <v>31</v>
      </c>
      <c r="G144" s="14" t="s">
        <v>194</v>
      </c>
      <c r="H144" s="14" t="s">
        <v>246</v>
      </c>
      <c r="I144" s="14" t="s">
        <v>242</v>
      </c>
      <c r="J144" s="14" t="s">
        <v>186</v>
      </c>
      <c r="K144" s="14" t="s">
        <v>189</v>
      </c>
      <c r="L144" s="14" t="s">
        <v>248</v>
      </c>
      <c r="M144" s="13" t="s">
        <v>777</v>
      </c>
      <c r="N144" s="8"/>
      <c r="O144" s="2"/>
    </row>
    <row r="145" spans="1:15" s="16" customFormat="1" ht="36.75" customHeight="1">
      <c r="A145" s="276"/>
      <c r="B145" s="95" t="s">
        <v>100</v>
      </c>
      <c r="C145" s="95" t="s">
        <v>635</v>
      </c>
      <c r="D145" s="96">
        <v>1084500</v>
      </c>
      <c r="E145" s="96">
        <f t="shared" si="2"/>
        <v>1279710</v>
      </c>
      <c r="F145" s="14">
        <v>31</v>
      </c>
      <c r="G145" s="14" t="s">
        <v>194</v>
      </c>
      <c r="H145" s="14" t="s">
        <v>244</v>
      </c>
      <c r="I145" s="14" t="s">
        <v>242</v>
      </c>
      <c r="J145" s="14" t="s">
        <v>186</v>
      </c>
      <c r="K145" s="14" t="s">
        <v>189</v>
      </c>
      <c r="L145" s="14" t="s">
        <v>248</v>
      </c>
      <c r="M145" s="13" t="s">
        <v>778</v>
      </c>
      <c r="N145" s="8"/>
      <c r="O145" s="2"/>
    </row>
    <row r="146" spans="1:15" s="16" customFormat="1" ht="36.75" customHeight="1">
      <c r="A146" s="276"/>
      <c r="B146" s="95" t="s">
        <v>102</v>
      </c>
      <c r="C146" s="95" t="s">
        <v>636</v>
      </c>
      <c r="D146" s="96">
        <v>1136800</v>
      </c>
      <c r="E146" s="96">
        <f t="shared" si="2"/>
        <v>1341424</v>
      </c>
      <c r="F146" s="14">
        <v>31</v>
      </c>
      <c r="G146" s="14" t="s">
        <v>194</v>
      </c>
      <c r="H146" s="14" t="s">
        <v>246</v>
      </c>
      <c r="I146" s="14" t="s">
        <v>242</v>
      </c>
      <c r="J146" s="14" t="s">
        <v>186</v>
      </c>
      <c r="K146" s="14" t="s">
        <v>189</v>
      </c>
      <c r="L146" s="14" t="s">
        <v>248</v>
      </c>
      <c r="M146" s="13" t="s">
        <v>779</v>
      </c>
      <c r="N146" s="8"/>
      <c r="O146" s="2"/>
    </row>
    <row r="147" spans="1:15" s="16" customFormat="1" ht="36.75" customHeight="1">
      <c r="A147" s="276"/>
      <c r="B147" s="95" t="s">
        <v>103</v>
      </c>
      <c r="C147" s="95" t="s">
        <v>637</v>
      </c>
      <c r="D147" s="96">
        <v>934100</v>
      </c>
      <c r="E147" s="96">
        <f t="shared" si="2"/>
        <v>1102238</v>
      </c>
      <c r="F147" s="14">
        <v>31</v>
      </c>
      <c r="G147" s="14" t="s">
        <v>194</v>
      </c>
      <c r="H147" s="14" t="s">
        <v>244</v>
      </c>
      <c r="I147" s="14" t="s">
        <v>242</v>
      </c>
      <c r="J147" s="14" t="s">
        <v>186</v>
      </c>
      <c r="K147" s="14" t="s">
        <v>189</v>
      </c>
      <c r="L147" s="14" t="s">
        <v>250</v>
      </c>
      <c r="M147" s="13" t="s">
        <v>689</v>
      </c>
      <c r="N147" s="8"/>
      <c r="O147" s="2"/>
    </row>
    <row r="148" spans="1:15" s="16" customFormat="1" ht="36.75" customHeight="1">
      <c r="A148" s="276"/>
      <c r="B148" s="95" t="s">
        <v>999</v>
      </c>
      <c r="C148" s="95" t="s">
        <v>702</v>
      </c>
      <c r="D148" s="96">
        <v>955300</v>
      </c>
      <c r="E148" s="96">
        <f t="shared" si="2"/>
        <v>1127254</v>
      </c>
      <c r="F148" s="14">
        <v>31</v>
      </c>
      <c r="G148" s="14" t="s">
        <v>194</v>
      </c>
      <c r="H148" s="14" t="s">
        <v>246</v>
      </c>
      <c r="I148" s="14" t="s">
        <v>242</v>
      </c>
      <c r="J148" s="14" t="s">
        <v>186</v>
      </c>
      <c r="K148" s="14" t="s">
        <v>189</v>
      </c>
      <c r="L148" s="14" t="s">
        <v>250</v>
      </c>
      <c r="M148" s="13" t="s">
        <v>689</v>
      </c>
      <c r="N148" s="8"/>
      <c r="O148" s="2"/>
    </row>
    <row r="149" spans="1:15" s="16" customFormat="1" ht="36.75" customHeight="1">
      <c r="A149" s="276"/>
      <c r="B149" s="95" t="s">
        <v>104</v>
      </c>
      <c r="C149" s="95" t="s">
        <v>638</v>
      </c>
      <c r="D149" s="96">
        <v>1040600</v>
      </c>
      <c r="E149" s="96">
        <f t="shared" si="2"/>
        <v>1227908</v>
      </c>
      <c r="F149" s="14">
        <v>31</v>
      </c>
      <c r="G149" s="14" t="s">
        <v>194</v>
      </c>
      <c r="H149" s="14">
        <v>1500</v>
      </c>
      <c r="I149" s="14" t="s">
        <v>242</v>
      </c>
      <c r="J149" s="14" t="s">
        <v>186</v>
      </c>
      <c r="K149" s="14" t="s">
        <v>189</v>
      </c>
      <c r="L149" s="14" t="s">
        <v>248</v>
      </c>
      <c r="M149" s="13" t="s">
        <v>777</v>
      </c>
      <c r="N149" s="8"/>
      <c r="O149" s="2"/>
    </row>
    <row r="150" spans="1:15" s="16" customFormat="1" ht="36.75" customHeight="1">
      <c r="A150" s="276"/>
      <c r="B150" s="95" t="s">
        <v>105</v>
      </c>
      <c r="C150" s="95" t="s">
        <v>639</v>
      </c>
      <c r="D150" s="96">
        <v>1158100</v>
      </c>
      <c r="E150" s="96">
        <f t="shared" si="2"/>
        <v>1366558</v>
      </c>
      <c r="F150" s="14">
        <v>31</v>
      </c>
      <c r="G150" s="14" t="s">
        <v>194</v>
      </c>
      <c r="H150" s="14">
        <v>1500</v>
      </c>
      <c r="I150" s="14" t="s">
        <v>242</v>
      </c>
      <c r="J150" s="14" t="s">
        <v>186</v>
      </c>
      <c r="K150" s="14" t="s">
        <v>189</v>
      </c>
      <c r="L150" s="14" t="s">
        <v>248</v>
      </c>
      <c r="M150" s="13" t="s">
        <v>779</v>
      </c>
      <c r="N150" s="8"/>
      <c r="O150" s="2"/>
    </row>
    <row r="151" spans="1:15" s="16" customFormat="1" ht="30.75" customHeight="1">
      <c r="A151" s="276"/>
      <c r="B151" s="95" t="s">
        <v>478</v>
      </c>
      <c r="C151" s="95" t="s">
        <v>703</v>
      </c>
      <c r="D151" s="96">
        <v>1019400</v>
      </c>
      <c r="E151" s="96">
        <f t="shared" si="2"/>
        <v>1202892</v>
      </c>
      <c r="F151" s="14">
        <v>27</v>
      </c>
      <c r="G151" s="14" t="s">
        <v>194</v>
      </c>
      <c r="H151" s="14" t="s">
        <v>246</v>
      </c>
      <c r="I151" s="14" t="s">
        <v>242</v>
      </c>
      <c r="J151" s="14" t="s">
        <v>186</v>
      </c>
      <c r="K151" s="14" t="s">
        <v>189</v>
      </c>
      <c r="L151" s="14" t="s">
        <v>248</v>
      </c>
      <c r="M151" s="13" t="s">
        <v>780</v>
      </c>
      <c r="N151" s="8"/>
      <c r="O151" s="2"/>
    </row>
    <row r="152" spans="1:15" s="16" customFormat="1" ht="30.75" customHeight="1">
      <c r="A152" s="276"/>
      <c r="B152" s="95" t="s">
        <v>432</v>
      </c>
      <c r="C152" s="95" t="s">
        <v>643</v>
      </c>
      <c r="D152" s="96">
        <v>1138100</v>
      </c>
      <c r="E152" s="96">
        <f>D152*1.18</f>
        <v>1342958</v>
      </c>
      <c r="F152" s="14">
        <v>31</v>
      </c>
      <c r="G152" s="14" t="s">
        <v>194</v>
      </c>
      <c r="H152" s="14">
        <v>1500</v>
      </c>
      <c r="I152" s="14" t="s">
        <v>291</v>
      </c>
      <c r="J152" s="14" t="s">
        <v>186</v>
      </c>
      <c r="K152" s="14" t="s">
        <v>189</v>
      </c>
      <c r="L152" s="14" t="s">
        <v>248</v>
      </c>
      <c r="M152" s="13" t="s">
        <v>781</v>
      </c>
      <c r="N152" s="8"/>
      <c r="O152" s="2"/>
    </row>
    <row r="153" spans="1:15" s="16" customFormat="1" ht="30.75" customHeight="1">
      <c r="A153" s="276"/>
      <c r="B153" s="95" t="s">
        <v>723</v>
      </c>
      <c r="C153" s="95" t="s">
        <v>737</v>
      </c>
      <c r="D153" s="96">
        <v>1019800</v>
      </c>
      <c r="E153" s="96">
        <f>D153*1.18</f>
        <v>1203364</v>
      </c>
      <c r="F153" s="14">
        <v>31</v>
      </c>
      <c r="G153" s="14" t="s">
        <v>194</v>
      </c>
      <c r="H153" s="14">
        <v>1500</v>
      </c>
      <c r="I153" s="14" t="s">
        <v>242</v>
      </c>
      <c r="J153" s="14" t="s">
        <v>186</v>
      </c>
      <c r="K153" s="14" t="s">
        <v>189</v>
      </c>
      <c r="L153" s="14" t="s">
        <v>250</v>
      </c>
      <c r="M153" s="13" t="s">
        <v>725</v>
      </c>
      <c r="N153" s="8"/>
      <c r="O153" s="2"/>
    </row>
    <row r="154" spans="1:15" s="16" customFormat="1" ht="36.75" customHeight="1">
      <c r="A154" s="276"/>
      <c r="B154" s="95" t="s">
        <v>98</v>
      </c>
      <c r="C154" s="95" t="s">
        <v>640</v>
      </c>
      <c r="D154" s="96">
        <v>1309900</v>
      </c>
      <c r="E154" s="96">
        <f t="shared" si="2"/>
        <v>1545682</v>
      </c>
      <c r="F154" s="14">
        <v>31</v>
      </c>
      <c r="G154" s="14" t="s">
        <v>194</v>
      </c>
      <c r="H154" s="14" t="s">
        <v>244</v>
      </c>
      <c r="I154" s="14" t="s">
        <v>242</v>
      </c>
      <c r="J154" s="14" t="s">
        <v>186</v>
      </c>
      <c r="K154" s="14" t="s">
        <v>189</v>
      </c>
      <c r="L154" s="14" t="s">
        <v>249</v>
      </c>
      <c r="M154" s="107" t="s">
        <v>706</v>
      </c>
      <c r="N154" s="8"/>
      <c r="O154" s="2"/>
    </row>
    <row r="155" spans="1:15" s="16" customFormat="1" ht="36.75" customHeight="1">
      <c r="A155" s="276"/>
      <c r="B155" s="95" t="s">
        <v>99</v>
      </c>
      <c r="C155" s="95" t="s">
        <v>641</v>
      </c>
      <c r="D155" s="96">
        <v>1362300</v>
      </c>
      <c r="E155" s="96">
        <f t="shared" si="2"/>
        <v>1607514</v>
      </c>
      <c r="F155" s="14">
        <v>31</v>
      </c>
      <c r="G155" s="14" t="s">
        <v>194</v>
      </c>
      <c r="H155" s="14" t="s">
        <v>246</v>
      </c>
      <c r="I155" s="14" t="s">
        <v>242</v>
      </c>
      <c r="J155" s="14" t="s">
        <v>186</v>
      </c>
      <c r="K155" s="14" t="s">
        <v>189</v>
      </c>
      <c r="L155" s="14" t="s">
        <v>249</v>
      </c>
      <c r="M155" s="107" t="s">
        <v>706</v>
      </c>
      <c r="N155" s="8"/>
      <c r="O155" s="2"/>
    </row>
    <row r="156" spans="1:15" s="16" customFormat="1" ht="40.5" customHeight="1">
      <c r="A156" s="276"/>
      <c r="B156" s="95" t="s">
        <v>473</v>
      </c>
      <c r="C156" s="95" t="s">
        <v>642</v>
      </c>
      <c r="D156" s="96">
        <v>1319600</v>
      </c>
      <c r="E156" s="96">
        <f>D156*1.18</f>
        <v>1557128</v>
      </c>
      <c r="F156" s="14">
        <v>31</v>
      </c>
      <c r="G156" s="14" t="s">
        <v>194</v>
      </c>
      <c r="H156" s="14" t="s">
        <v>244</v>
      </c>
      <c r="I156" s="14" t="s">
        <v>242</v>
      </c>
      <c r="J156" s="14" t="s">
        <v>186</v>
      </c>
      <c r="K156" s="14" t="s">
        <v>189</v>
      </c>
      <c r="L156" s="14" t="s">
        <v>249</v>
      </c>
      <c r="M156" s="107" t="s">
        <v>707</v>
      </c>
      <c r="N156" s="8"/>
      <c r="O156" s="2"/>
    </row>
    <row r="157" spans="1:15" s="16" customFormat="1" ht="40.5" customHeight="1">
      <c r="A157" s="282"/>
      <c r="B157" s="110" t="s">
        <v>481</v>
      </c>
      <c r="C157" s="95" t="s">
        <v>704</v>
      </c>
      <c r="D157" s="96">
        <v>1435300</v>
      </c>
      <c r="E157" s="96">
        <f>D157*1.18</f>
        <v>1693654</v>
      </c>
      <c r="F157" s="25">
        <v>31</v>
      </c>
      <c r="G157" s="25" t="s">
        <v>194</v>
      </c>
      <c r="H157" s="25">
        <v>1280</v>
      </c>
      <c r="I157" s="25" t="s">
        <v>242</v>
      </c>
      <c r="J157" s="25" t="s">
        <v>186</v>
      </c>
      <c r="K157" s="25" t="s">
        <v>189</v>
      </c>
      <c r="L157" s="25" t="s">
        <v>479</v>
      </c>
      <c r="M157" s="109" t="s">
        <v>480</v>
      </c>
      <c r="N157" s="8"/>
      <c r="O157" s="2"/>
    </row>
    <row r="158" spans="1:15" s="16" customFormat="1" ht="40.5" customHeight="1">
      <c r="A158" s="282"/>
      <c r="B158" s="110" t="s">
        <v>1017</v>
      </c>
      <c r="C158" s="110" t="s">
        <v>1024</v>
      </c>
      <c r="D158" s="96">
        <v>955300</v>
      </c>
      <c r="E158" s="101">
        <f>D158*1.18</f>
        <v>1127254</v>
      </c>
      <c r="F158" s="25">
        <v>31</v>
      </c>
      <c r="G158" s="25" t="s">
        <v>194</v>
      </c>
      <c r="H158" s="25" t="s">
        <v>246</v>
      </c>
      <c r="I158" s="25" t="s">
        <v>242</v>
      </c>
      <c r="J158" s="25" t="s">
        <v>186</v>
      </c>
      <c r="K158" s="25" t="s">
        <v>189</v>
      </c>
      <c r="L158" s="25" t="s">
        <v>250</v>
      </c>
      <c r="M158" s="109" t="s">
        <v>1018</v>
      </c>
      <c r="N158" s="8"/>
      <c r="O158" s="2"/>
    </row>
    <row r="159" spans="1:15" s="16" customFormat="1" ht="40.5" customHeight="1">
      <c r="A159" s="282"/>
      <c r="B159" s="110" t="s">
        <v>714</v>
      </c>
      <c r="C159" s="95" t="s">
        <v>738</v>
      </c>
      <c r="D159" s="96">
        <v>1183700</v>
      </c>
      <c r="E159" s="101">
        <f>D159*1.18</f>
        <v>1396766</v>
      </c>
      <c r="F159" s="25">
        <v>31</v>
      </c>
      <c r="G159" s="25" t="s">
        <v>194</v>
      </c>
      <c r="H159" s="25">
        <v>1500</v>
      </c>
      <c r="I159" s="25" t="s">
        <v>291</v>
      </c>
      <c r="J159" s="25" t="s">
        <v>186</v>
      </c>
      <c r="K159" s="25" t="s">
        <v>189</v>
      </c>
      <c r="L159" s="25" t="s">
        <v>248</v>
      </c>
      <c r="M159" s="109" t="s">
        <v>782</v>
      </c>
      <c r="N159" s="8"/>
      <c r="O159" s="2"/>
    </row>
    <row r="160" spans="1:15" s="16" customFormat="1" ht="36.75" customHeight="1">
      <c r="A160" s="276"/>
      <c r="B160" s="95" t="s">
        <v>715</v>
      </c>
      <c r="C160" s="102" t="s">
        <v>739</v>
      </c>
      <c r="D160" s="96">
        <v>955300</v>
      </c>
      <c r="E160" s="101">
        <f>D160*1.18</f>
        <v>1127254</v>
      </c>
      <c r="F160" s="25">
        <v>31</v>
      </c>
      <c r="G160" s="25" t="s">
        <v>194</v>
      </c>
      <c r="H160" s="25" t="s">
        <v>246</v>
      </c>
      <c r="I160" s="25" t="s">
        <v>242</v>
      </c>
      <c r="J160" s="25" t="s">
        <v>186</v>
      </c>
      <c r="K160" s="25" t="s">
        <v>189</v>
      </c>
      <c r="L160" s="14" t="s">
        <v>146</v>
      </c>
      <c r="M160" s="13" t="s">
        <v>716</v>
      </c>
      <c r="N160" s="8"/>
      <c r="O160" s="2"/>
    </row>
    <row r="161" spans="1:15" s="16" customFormat="1" ht="72.75" customHeight="1">
      <c r="A161" s="277" t="s">
        <v>106</v>
      </c>
      <c r="B161" s="102" t="s">
        <v>971</v>
      </c>
      <c r="C161" s="102" t="s">
        <v>987</v>
      </c>
      <c r="D161" s="96">
        <v>1476900</v>
      </c>
      <c r="E161" s="96">
        <f t="shared" si="2"/>
        <v>1742742</v>
      </c>
      <c r="F161" s="14">
        <v>32</v>
      </c>
      <c r="G161" s="14" t="s">
        <v>194</v>
      </c>
      <c r="H161" s="14" t="s">
        <v>251</v>
      </c>
      <c r="I161" s="14" t="s">
        <v>813</v>
      </c>
      <c r="J161" s="14" t="s">
        <v>186</v>
      </c>
      <c r="K161" s="14" t="s">
        <v>189</v>
      </c>
      <c r="L161" s="23" t="s">
        <v>252</v>
      </c>
      <c r="M161" s="242" t="s">
        <v>1027</v>
      </c>
      <c r="N161" s="8"/>
      <c r="O161" s="2"/>
    </row>
    <row r="162" spans="1:15" s="16" customFormat="1" ht="56.25">
      <c r="A162" s="276"/>
      <c r="B162" s="95" t="s">
        <v>814</v>
      </c>
      <c r="C162" s="102" t="s">
        <v>988</v>
      </c>
      <c r="D162" s="96">
        <v>1497500</v>
      </c>
      <c r="E162" s="96">
        <f t="shared" si="2"/>
        <v>1767050</v>
      </c>
      <c r="F162" s="14">
        <v>32</v>
      </c>
      <c r="G162" s="14" t="s">
        <v>194</v>
      </c>
      <c r="H162" s="14" t="s">
        <v>253</v>
      </c>
      <c r="I162" s="14" t="s">
        <v>813</v>
      </c>
      <c r="J162" s="14" t="s">
        <v>186</v>
      </c>
      <c r="K162" s="14" t="s">
        <v>189</v>
      </c>
      <c r="L162" s="14" t="s">
        <v>1026</v>
      </c>
      <c r="M162" s="13" t="s">
        <v>995</v>
      </c>
      <c r="N162" s="8"/>
      <c r="O162" s="2"/>
    </row>
    <row r="163" spans="1:15" s="16" customFormat="1" ht="56.25" customHeight="1">
      <c r="A163" s="276"/>
      <c r="B163" s="95" t="s">
        <v>972</v>
      </c>
      <c r="C163" s="102" t="s">
        <v>989</v>
      </c>
      <c r="D163" s="96">
        <v>1424200</v>
      </c>
      <c r="E163" s="96">
        <f t="shared" si="2"/>
        <v>1680556</v>
      </c>
      <c r="F163" s="14">
        <v>32</v>
      </c>
      <c r="G163" s="14" t="s">
        <v>194</v>
      </c>
      <c r="H163" s="14" t="s">
        <v>251</v>
      </c>
      <c r="I163" s="14" t="s">
        <v>813</v>
      </c>
      <c r="J163" s="14" t="s">
        <v>186</v>
      </c>
      <c r="K163" s="14" t="s">
        <v>189</v>
      </c>
      <c r="L163" s="14" t="s">
        <v>252</v>
      </c>
      <c r="M163" s="13" t="s">
        <v>973</v>
      </c>
      <c r="N163" s="8"/>
      <c r="O163" s="2"/>
    </row>
    <row r="164" spans="1:15" s="16" customFormat="1" ht="51.75" customHeight="1">
      <c r="A164" s="276"/>
      <c r="B164" s="95" t="s">
        <v>974</v>
      </c>
      <c r="C164" s="102" t="s">
        <v>990</v>
      </c>
      <c r="D164" s="96">
        <v>1359600</v>
      </c>
      <c r="E164" s="96">
        <f t="shared" si="2"/>
        <v>1604328</v>
      </c>
      <c r="F164" s="14">
        <v>32</v>
      </c>
      <c r="G164" s="14" t="s">
        <v>194</v>
      </c>
      <c r="H164" s="14" t="s">
        <v>251</v>
      </c>
      <c r="I164" s="14" t="s">
        <v>813</v>
      </c>
      <c r="J164" s="14" t="s">
        <v>186</v>
      </c>
      <c r="K164" s="14" t="s">
        <v>189</v>
      </c>
      <c r="L164" s="14" t="s">
        <v>252</v>
      </c>
      <c r="M164" s="13" t="s">
        <v>975</v>
      </c>
      <c r="N164" s="8"/>
      <c r="O164" s="2"/>
    </row>
    <row r="165" spans="1:15" s="16" customFormat="1" ht="28.5" customHeight="1">
      <c r="A165" s="293" t="s">
        <v>107</v>
      </c>
      <c r="B165" s="102" t="s">
        <v>108</v>
      </c>
      <c r="C165" s="102" t="s">
        <v>531</v>
      </c>
      <c r="D165" s="96">
        <v>899400</v>
      </c>
      <c r="E165" s="103">
        <f t="shared" si="2"/>
        <v>1061292</v>
      </c>
      <c r="F165" s="23">
        <v>31.5</v>
      </c>
      <c r="G165" s="23" t="s">
        <v>194</v>
      </c>
      <c r="H165" s="23" t="s">
        <v>223</v>
      </c>
      <c r="I165" s="14" t="s">
        <v>257</v>
      </c>
      <c r="J165" s="23" t="s">
        <v>186</v>
      </c>
      <c r="K165" s="23" t="s">
        <v>189</v>
      </c>
      <c r="L165" s="23" t="s">
        <v>236</v>
      </c>
      <c r="M165" s="242" t="s">
        <v>176</v>
      </c>
      <c r="N165" s="8"/>
      <c r="O165" s="2"/>
    </row>
    <row r="166" spans="1:15" s="16" customFormat="1" ht="28.5" customHeight="1">
      <c r="A166" s="293"/>
      <c r="B166" s="95" t="s">
        <v>108</v>
      </c>
      <c r="C166" s="95" t="s">
        <v>532</v>
      </c>
      <c r="D166" s="96">
        <v>832300</v>
      </c>
      <c r="E166" s="96">
        <f t="shared" si="2"/>
        <v>982114</v>
      </c>
      <c r="F166" s="14">
        <v>31.5</v>
      </c>
      <c r="G166" s="14" t="s">
        <v>194</v>
      </c>
      <c r="H166" s="14" t="s">
        <v>223</v>
      </c>
      <c r="I166" s="14" t="s">
        <v>257</v>
      </c>
      <c r="J166" s="14" t="s">
        <v>160</v>
      </c>
      <c r="K166" s="14" t="s">
        <v>189</v>
      </c>
      <c r="L166" s="14" t="s">
        <v>236</v>
      </c>
      <c r="M166" s="13" t="s">
        <v>176</v>
      </c>
      <c r="N166" s="8"/>
      <c r="O166" s="2"/>
    </row>
    <row r="167" spans="1:15" s="16" customFormat="1" ht="28.5" customHeight="1">
      <c r="A167" s="293"/>
      <c r="B167" s="95" t="s">
        <v>109</v>
      </c>
      <c r="C167" s="95" t="s">
        <v>536</v>
      </c>
      <c r="D167" s="96">
        <v>934400</v>
      </c>
      <c r="E167" s="96">
        <f aca="true" t="shared" si="3" ref="E167:E178">D167*1.18</f>
        <v>1102592</v>
      </c>
      <c r="F167" s="14">
        <v>31.5</v>
      </c>
      <c r="G167" s="14" t="s">
        <v>194</v>
      </c>
      <c r="H167" s="14" t="s">
        <v>223</v>
      </c>
      <c r="I167" s="14" t="s">
        <v>257</v>
      </c>
      <c r="J167" s="23" t="s">
        <v>186</v>
      </c>
      <c r="K167" s="14" t="s">
        <v>189</v>
      </c>
      <c r="L167" s="14" t="s">
        <v>237</v>
      </c>
      <c r="M167" s="13" t="s">
        <v>238</v>
      </c>
      <c r="N167" s="8"/>
      <c r="O167" s="2"/>
    </row>
    <row r="168" spans="1:15" s="16" customFormat="1" ht="28.5" customHeight="1">
      <c r="A168" s="293"/>
      <c r="B168" s="95" t="s">
        <v>109</v>
      </c>
      <c r="C168" s="95" t="s">
        <v>537</v>
      </c>
      <c r="D168" s="96">
        <v>867400</v>
      </c>
      <c r="E168" s="96">
        <f t="shared" si="3"/>
        <v>1023532</v>
      </c>
      <c r="F168" s="14">
        <v>31.5</v>
      </c>
      <c r="G168" s="14" t="s">
        <v>194</v>
      </c>
      <c r="H168" s="14" t="s">
        <v>223</v>
      </c>
      <c r="I168" s="14" t="s">
        <v>257</v>
      </c>
      <c r="J168" s="14" t="s">
        <v>160</v>
      </c>
      <c r="K168" s="14" t="s">
        <v>189</v>
      </c>
      <c r="L168" s="14" t="s">
        <v>237</v>
      </c>
      <c r="M168" s="13" t="s">
        <v>238</v>
      </c>
      <c r="N168" s="8"/>
      <c r="O168" s="2"/>
    </row>
    <row r="169" spans="1:15" s="16" customFormat="1" ht="28.5" customHeight="1">
      <c r="A169" s="293"/>
      <c r="B169" s="95" t="s">
        <v>110</v>
      </c>
      <c r="C169" s="95" t="s">
        <v>538</v>
      </c>
      <c r="D169" s="96">
        <v>968600</v>
      </c>
      <c r="E169" s="96">
        <f t="shared" si="3"/>
        <v>1142948</v>
      </c>
      <c r="F169" s="14">
        <v>31.5</v>
      </c>
      <c r="G169" s="14" t="s">
        <v>194</v>
      </c>
      <c r="H169" s="14" t="s">
        <v>229</v>
      </c>
      <c r="I169" s="14" t="s">
        <v>257</v>
      </c>
      <c r="J169" s="14" t="s">
        <v>160</v>
      </c>
      <c r="K169" s="14" t="s">
        <v>168</v>
      </c>
      <c r="L169" s="14" t="s">
        <v>237</v>
      </c>
      <c r="M169" s="13" t="s">
        <v>254</v>
      </c>
      <c r="N169" s="8"/>
      <c r="O169" s="2"/>
    </row>
    <row r="170" spans="1:15" s="16" customFormat="1" ht="46.5" customHeight="1">
      <c r="A170" s="293"/>
      <c r="B170" s="95" t="s">
        <v>109</v>
      </c>
      <c r="C170" s="95" t="s">
        <v>828</v>
      </c>
      <c r="D170" s="96">
        <v>985200</v>
      </c>
      <c r="E170" s="96">
        <f t="shared" si="3"/>
        <v>1162536</v>
      </c>
      <c r="F170" s="14">
        <v>31.5</v>
      </c>
      <c r="G170" s="14" t="s">
        <v>194</v>
      </c>
      <c r="H170" s="14" t="s">
        <v>229</v>
      </c>
      <c r="I170" s="14" t="s">
        <v>257</v>
      </c>
      <c r="J170" s="14" t="s">
        <v>160</v>
      </c>
      <c r="K170" s="14" t="s">
        <v>168</v>
      </c>
      <c r="L170" s="14" t="s">
        <v>237</v>
      </c>
      <c r="M170" s="13" t="s">
        <v>804</v>
      </c>
      <c r="N170" s="8"/>
      <c r="O170" s="2"/>
    </row>
    <row r="171" spans="1:15" s="16" customFormat="1" ht="66.75" customHeight="1">
      <c r="A171" s="293"/>
      <c r="B171" s="95" t="s">
        <v>109</v>
      </c>
      <c r="C171" s="95" t="s">
        <v>829</v>
      </c>
      <c r="D171" s="96">
        <v>1107300</v>
      </c>
      <c r="E171" s="96">
        <f t="shared" si="3"/>
        <v>1306614</v>
      </c>
      <c r="F171" s="14">
        <v>31.5</v>
      </c>
      <c r="G171" s="14" t="s">
        <v>194</v>
      </c>
      <c r="H171" s="14" t="s">
        <v>229</v>
      </c>
      <c r="I171" s="14" t="s">
        <v>257</v>
      </c>
      <c r="J171" s="14" t="s">
        <v>160</v>
      </c>
      <c r="K171" s="14" t="s">
        <v>168</v>
      </c>
      <c r="L171" s="14" t="s">
        <v>237</v>
      </c>
      <c r="M171" s="13" t="s">
        <v>807</v>
      </c>
      <c r="N171" s="8"/>
      <c r="O171" s="2"/>
    </row>
    <row r="172" spans="1:15" s="16" customFormat="1" ht="37.5" customHeight="1">
      <c r="A172" s="293"/>
      <c r="B172" s="95" t="s">
        <v>787</v>
      </c>
      <c r="C172" s="95" t="s">
        <v>539</v>
      </c>
      <c r="D172" s="96">
        <v>1111600</v>
      </c>
      <c r="E172" s="96">
        <f t="shared" si="3"/>
        <v>1311688</v>
      </c>
      <c r="F172" s="14">
        <v>31.5</v>
      </c>
      <c r="G172" s="14" t="s">
        <v>194</v>
      </c>
      <c r="H172" s="14" t="s">
        <v>223</v>
      </c>
      <c r="I172" s="14" t="s">
        <v>257</v>
      </c>
      <c r="J172" s="14" t="s">
        <v>186</v>
      </c>
      <c r="K172" s="14" t="s">
        <v>189</v>
      </c>
      <c r="L172" s="14" t="s">
        <v>444</v>
      </c>
      <c r="M172" s="13" t="s">
        <v>445</v>
      </c>
      <c r="N172" s="8"/>
      <c r="O172" s="2"/>
    </row>
    <row r="173" spans="1:15" s="16" customFormat="1" ht="37.5" customHeight="1">
      <c r="A173" s="293"/>
      <c r="B173" s="110" t="s">
        <v>787</v>
      </c>
      <c r="C173" s="110" t="s">
        <v>825</v>
      </c>
      <c r="D173" s="96">
        <v>1157900</v>
      </c>
      <c r="E173" s="101">
        <f t="shared" si="3"/>
        <v>1366322</v>
      </c>
      <c r="F173" s="25">
        <v>31.5</v>
      </c>
      <c r="G173" s="25" t="s">
        <v>194</v>
      </c>
      <c r="H173" s="25" t="s">
        <v>223</v>
      </c>
      <c r="I173" s="14" t="s">
        <v>257</v>
      </c>
      <c r="J173" s="14" t="s">
        <v>186</v>
      </c>
      <c r="K173" s="25" t="s">
        <v>189</v>
      </c>
      <c r="L173" s="25" t="s">
        <v>448</v>
      </c>
      <c r="M173" s="24" t="s">
        <v>449</v>
      </c>
      <c r="N173" s="8"/>
      <c r="O173" s="2"/>
    </row>
    <row r="174" spans="1:15" s="16" customFormat="1" ht="37.5" customHeight="1">
      <c r="A174" s="293"/>
      <c r="B174" s="95" t="s">
        <v>787</v>
      </c>
      <c r="C174" s="95" t="s">
        <v>826</v>
      </c>
      <c r="D174" s="96">
        <v>1044600</v>
      </c>
      <c r="E174" s="96">
        <f t="shared" si="3"/>
        <v>1232628</v>
      </c>
      <c r="F174" s="14">
        <v>31.5</v>
      </c>
      <c r="G174" s="14" t="s">
        <v>194</v>
      </c>
      <c r="H174" s="14" t="s">
        <v>223</v>
      </c>
      <c r="I174" s="14" t="s">
        <v>257</v>
      </c>
      <c r="J174" s="14" t="s">
        <v>160</v>
      </c>
      <c r="K174" s="14" t="s">
        <v>189</v>
      </c>
      <c r="L174" s="14" t="s">
        <v>444</v>
      </c>
      <c r="M174" s="13" t="s">
        <v>445</v>
      </c>
      <c r="N174" s="8"/>
      <c r="O174" s="2"/>
    </row>
    <row r="175" spans="1:15" s="16" customFormat="1" ht="37.5" customHeight="1">
      <c r="A175" s="293"/>
      <c r="B175" s="110" t="s">
        <v>787</v>
      </c>
      <c r="C175" s="110" t="s">
        <v>827</v>
      </c>
      <c r="D175" s="96">
        <v>1090800</v>
      </c>
      <c r="E175" s="101">
        <f t="shared" si="3"/>
        <v>1287144</v>
      </c>
      <c r="F175" s="25">
        <v>31.5</v>
      </c>
      <c r="G175" s="25" t="s">
        <v>194</v>
      </c>
      <c r="H175" s="25" t="s">
        <v>223</v>
      </c>
      <c r="I175" s="14" t="s">
        <v>257</v>
      </c>
      <c r="J175" s="14" t="s">
        <v>160</v>
      </c>
      <c r="K175" s="25" t="s">
        <v>189</v>
      </c>
      <c r="L175" s="25" t="s">
        <v>448</v>
      </c>
      <c r="M175" s="24" t="s">
        <v>449</v>
      </c>
      <c r="N175" s="8"/>
      <c r="O175" s="2"/>
    </row>
    <row r="176" spans="1:15" s="16" customFormat="1" ht="37.5" customHeight="1">
      <c r="A176" s="293"/>
      <c r="B176" s="95" t="s">
        <v>111</v>
      </c>
      <c r="C176" s="95" t="s">
        <v>533</v>
      </c>
      <c r="D176" s="96">
        <v>1281300</v>
      </c>
      <c r="E176" s="96">
        <f t="shared" si="3"/>
        <v>1511934</v>
      </c>
      <c r="F176" s="14">
        <v>31.5</v>
      </c>
      <c r="G176" s="14" t="s">
        <v>194</v>
      </c>
      <c r="H176" s="14" t="s">
        <v>223</v>
      </c>
      <c r="I176" s="14" t="s">
        <v>257</v>
      </c>
      <c r="J176" s="23" t="s">
        <v>186</v>
      </c>
      <c r="K176" s="14" t="s">
        <v>189</v>
      </c>
      <c r="L176" s="14" t="s">
        <v>255</v>
      </c>
      <c r="M176" s="13" t="s">
        <v>487</v>
      </c>
      <c r="N176" s="8"/>
      <c r="O176" s="2"/>
    </row>
    <row r="177" spans="1:15" s="16" customFormat="1" ht="28.5" customHeight="1">
      <c r="A177" s="293"/>
      <c r="B177" s="95" t="s">
        <v>111</v>
      </c>
      <c r="C177" s="95" t="s">
        <v>534</v>
      </c>
      <c r="D177" s="96">
        <v>1042900</v>
      </c>
      <c r="E177" s="96">
        <f t="shared" si="3"/>
        <v>1230622</v>
      </c>
      <c r="F177" s="14">
        <v>31.5</v>
      </c>
      <c r="G177" s="14" t="s">
        <v>194</v>
      </c>
      <c r="H177" s="14" t="s">
        <v>223</v>
      </c>
      <c r="I177" s="14" t="s">
        <v>257</v>
      </c>
      <c r="J177" s="23" t="s">
        <v>186</v>
      </c>
      <c r="K177" s="14" t="s">
        <v>189</v>
      </c>
      <c r="L177" s="14" t="s">
        <v>239</v>
      </c>
      <c r="M177" s="13" t="s">
        <v>256</v>
      </c>
      <c r="N177" s="8"/>
      <c r="O177" s="2"/>
    </row>
    <row r="178" spans="1:15" s="16" customFormat="1" ht="27" customHeight="1" thickBot="1">
      <c r="A178" s="293"/>
      <c r="B178" s="110" t="s">
        <v>111</v>
      </c>
      <c r="C178" s="110" t="s">
        <v>535</v>
      </c>
      <c r="D178" s="100">
        <v>975700</v>
      </c>
      <c r="E178" s="101">
        <f t="shared" si="3"/>
        <v>1151326</v>
      </c>
      <c r="F178" s="25">
        <v>31.5</v>
      </c>
      <c r="G178" s="25" t="s">
        <v>194</v>
      </c>
      <c r="H178" s="25" t="s">
        <v>223</v>
      </c>
      <c r="I178" s="25" t="s">
        <v>257</v>
      </c>
      <c r="J178" s="25" t="s">
        <v>160</v>
      </c>
      <c r="K178" s="25" t="s">
        <v>189</v>
      </c>
      <c r="L178" s="25" t="s">
        <v>239</v>
      </c>
      <c r="M178" s="24" t="s">
        <v>256</v>
      </c>
      <c r="N178" s="8"/>
      <c r="O178" s="2"/>
    </row>
    <row r="179" spans="1:15" s="16" customFormat="1" ht="28.5" customHeight="1" thickBot="1">
      <c r="A179" s="269" t="s">
        <v>112</v>
      </c>
      <c r="B179" s="270"/>
      <c r="C179" s="270"/>
      <c r="D179" s="270"/>
      <c r="E179" s="270"/>
      <c r="F179" s="270"/>
      <c r="G179" s="270"/>
      <c r="H179" s="270"/>
      <c r="I179" s="270"/>
      <c r="J179" s="270"/>
      <c r="K179" s="270"/>
      <c r="L179" s="270"/>
      <c r="M179" s="271"/>
      <c r="N179" s="8"/>
      <c r="O179" s="2"/>
    </row>
    <row r="180" spans="1:15" s="16" customFormat="1" ht="28.5" customHeight="1">
      <c r="A180" s="273"/>
      <c r="B180" s="102" t="s">
        <v>114</v>
      </c>
      <c r="C180" s="102" t="s">
        <v>645</v>
      </c>
      <c r="D180" s="103">
        <v>654300</v>
      </c>
      <c r="E180" s="103">
        <f aca="true" t="shared" si="4" ref="E180:E185">D180*1.18</f>
        <v>772074</v>
      </c>
      <c r="F180" s="23">
        <v>5.8</v>
      </c>
      <c r="G180" s="23" t="s">
        <v>167</v>
      </c>
      <c r="H180" s="23">
        <v>770</v>
      </c>
      <c r="I180" s="23" t="s">
        <v>258</v>
      </c>
      <c r="J180" s="23" t="s">
        <v>186</v>
      </c>
      <c r="K180" s="23" t="s">
        <v>259</v>
      </c>
      <c r="L180" s="23" t="s">
        <v>262</v>
      </c>
      <c r="M180" s="242" t="s">
        <v>263</v>
      </c>
      <c r="N180" s="8"/>
      <c r="O180" s="2"/>
    </row>
    <row r="181" spans="1:15" s="16" customFormat="1" ht="28.5" customHeight="1">
      <c r="A181" s="274"/>
      <c r="B181" s="95" t="s">
        <v>113</v>
      </c>
      <c r="C181" s="95" t="s">
        <v>644</v>
      </c>
      <c r="D181" s="103">
        <v>810100</v>
      </c>
      <c r="E181" s="96">
        <f t="shared" si="4"/>
        <v>955918</v>
      </c>
      <c r="F181" s="14">
        <v>5.8</v>
      </c>
      <c r="G181" s="14" t="s">
        <v>167</v>
      </c>
      <c r="H181" s="14">
        <v>770</v>
      </c>
      <c r="I181" s="14" t="s">
        <v>258</v>
      </c>
      <c r="J181" s="14" t="s">
        <v>186</v>
      </c>
      <c r="K181" s="14" t="s">
        <v>259</v>
      </c>
      <c r="L181" s="14" t="s">
        <v>260</v>
      </c>
      <c r="M181" s="13" t="s">
        <v>261</v>
      </c>
      <c r="N181" s="8"/>
      <c r="O181" s="2"/>
    </row>
    <row r="182" spans="1:15" s="16" customFormat="1" ht="28.5" customHeight="1">
      <c r="A182" s="281" t="s">
        <v>115</v>
      </c>
      <c r="B182" s="95" t="s">
        <v>155</v>
      </c>
      <c r="C182" s="95" t="s">
        <v>646</v>
      </c>
      <c r="D182" s="103">
        <v>668600</v>
      </c>
      <c r="E182" s="96">
        <f t="shared" si="4"/>
        <v>788948</v>
      </c>
      <c r="F182" s="14">
        <v>13</v>
      </c>
      <c r="G182" s="14" t="s">
        <v>158</v>
      </c>
      <c r="H182" s="14">
        <v>480</v>
      </c>
      <c r="I182" s="14" t="s">
        <v>257</v>
      </c>
      <c r="J182" s="14" t="s">
        <v>186</v>
      </c>
      <c r="K182" s="14" t="s">
        <v>259</v>
      </c>
      <c r="L182" s="14" t="s">
        <v>264</v>
      </c>
      <c r="M182" s="13" t="s">
        <v>265</v>
      </c>
      <c r="N182" s="8"/>
      <c r="O182" s="2"/>
    </row>
    <row r="183" spans="1:15" s="16" customFormat="1" ht="28.5" customHeight="1">
      <c r="A183" s="281"/>
      <c r="B183" s="95" t="s">
        <v>156</v>
      </c>
      <c r="C183" s="95" t="s">
        <v>647</v>
      </c>
      <c r="D183" s="103">
        <v>757700</v>
      </c>
      <c r="E183" s="96">
        <f t="shared" si="4"/>
        <v>894086</v>
      </c>
      <c r="F183" s="14">
        <v>13</v>
      </c>
      <c r="G183" s="14" t="s">
        <v>158</v>
      </c>
      <c r="H183" s="14">
        <v>480</v>
      </c>
      <c r="I183" s="14" t="s">
        <v>257</v>
      </c>
      <c r="J183" s="14" t="s">
        <v>186</v>
      </c>
      <c r="K183" s="14" t="s">
        <v>259</v>
      </c>
      <c r="L183" s="14" t="s">
        <v>266</v>
      </c>
      <c r="M183" s="13" t="s">
        <v>267</v>
      </c>
      <c r="N183" s="8"/>
      <c r="O183" s="2"/>
    </row>
    <row r="184" spans="1:15" s="16" customFormat="1" ht="28.5" customHeight="1">
      <c r="A184" s="281"/>
      <c r="B184" s="95" t="s">
        <v>157</v>
      </c>
      <c r="C184" s="95" t="s">
        <v>648</v>
      </c>
      <c r="D184" s="103">
        <v>615000</v>
      </c>
      <c r="E184" s="96">
        <f t="shared" si="4"/>
        <v>725700</v>
      </c>
      <c r="F184" s="14">
        <v>13</v>
      </c>
      <c r="G184" s="14" t="s">
        <v>158</v>
      </c>
      <c r="H184" s="14">
        <v>480</v>
      </c>
      <c r="I184" s="14" t="s">
        <v>257</v>
      </c>
      <c r="J184" s="14" t="s">
        <v>186</v>
      </c>
      <c r="K184" s="14" t="s">
        <v>259</v>
      </c>
      <c r="L184" s="14" t="s">
        <v>268</v>
      </c>
      <c r="M184" s="13" t="s">
        <v>269</v>
      </c>
      <c r="N184" s="8"/>
      <c r="O184" s="2"/>
    </row>
    <row r="185" spans="1:15" s="16" customFormat="1" ht="28.5" customHeight="1" thickBot="1">
      <c r="A185" s="250" t="s">
        <v>468</v>
      </c>
      <c r="B185" s="99" t="s">
        <v>468</v>
      </c>
      <c r="C185" s="99" t="s">
        <v>649</v>
      </c>
      <c r="D185" s="100">
        <v>1176500</v>
      </c>
      <c r="E185" s="100">
        <f t="shared" si="4"/>
        <v>1388270</v>
      </c>
      <c r="F185" s="18">
        <v>13</v>
      </c>
      <c r="G185" s="18" t="s">
        <v>158</v>
      </c>
      <c r="H185" s="18">
        <v>480</v>
      </c>
      <c r="I185" s="18" t="s">
        <v>257</v>
      </c>
      <c r="J185" s="18" t="s">
        <v>186</v>
      </c>
      <c r="K185" s="18" t="s">
        <v>259</v>
      </c>
      <c r="L185" s="18" t="s">
        <v>266</v>
      </c>
      <c r="M185" s="17" t="s">
        <v>270</v>
      </c>
      <c r="N185" s="8"/>
      <c r="O185" s="2"/>
    </row>
    <row r="186" spans="1:15" s="16" customFormat="1" ht="28.5" customHeight="1" thickBot="1">
      <c r="A186" s="284" t="s">
        <v>116</v>
      </c>
      <c r="B186" s="285"/>
      <c r="C186" s="285"/>
      <c r="D186" s="285"/>
      <c r="E186" s="285"/>
      <c r="F186" s="285"/>
      <c r="G186" s="285"/>
      <c r="H186" s="285"/>
      <c r="I186" s="285"/>
      <c r="J186" s="285"/>
      <c r="K186" s="285"/>
      <c r="L186" s="285"/>
      <c r="M186" s="286"/>
      <c r="N186" s="8"/>
      <c r="O186" s="2"/>
    </row>
    <row r="187" spans="1:15" s="16" customFormat="1" ht="23.25" customHeight="1">
      <c r="A187" s="275" t="s">
        <v>117</v>
      </c>
      <c r="B187" s="97" t="s">
        <v>502</v>
      </c>
      <c r="C187" s="97" t="s">
        <v>650</v>
      </c>
      <c r="D187" s="98">
        <v>606200</v>
      </c>
      <c r="E187" s="98">
        <f aca="true" t="shared" si="5" ref="E187:E243">D187*1.18</f>
        <v>715316</v>
      </c>
      <c r="F187" s="12">
        <v>10</v>
      </c>
      <c r="G187" s="12" t="s">
        <v>158</v>
      </c>
      <c r="H187" s="12">
        <v>600</v>
      </c>
      <c r="I187" s="12" t="s">
        <v>159</v>
      </c>
      <c r="J187" s="12" t="s">
        <v>160</v>
      </c>
      <c r="K187" s="12" t="s">
        <v>161</v>
      </c>
      <c r="L187" s="12" t="s">
        <v>783</v>
      </c>
      <c r="M187" s="11" t="s">
        <v>1000</v>
      </c>
      <c r="N187" s="8"/>
      <c r="O187" s="2"/>
    </row>
    <row r="188" spans="1:15" s="16" customFormat="1" ht="22.5" customHeight="1">
      <c r="A188" s="276"/>
      <c r="B188" s="95" t="s">
        <v>503</v>
      </c>
      <c r="C188" s="95" t="s">
        <v>651</v>
      </c>
      <c r="D188" s="96">
        <v>636800</v>
      </c>
      <c r="E188" s="96">
        <f t="shared" si="5"/>
        <v>751424</v>
      </c>
      <c r="F188" s="14">
        <v>10</v>
      </c>
      <c r="G188" s="14" t="s">
        <v>158</v>
      </c>
      <c r="H188" s="14">
        <v>600</v>
      </c>
      <c r="I188" s="14" t="s">
        <v>159</v>
      </c>
      <c r="J188" s="14" t="s">
        <v>160</v>
      </c>
      <c r="K188" s="14" t="s">
        <v>161</v>
      </c>
      <c r="L188" s="14" t="s">
        <v>784</v>
      </c>
      <c r="M188" s="13" t="s">
        <v>1001</v>
      </c>
      <c r="N188" s="8"/>
      <c r="O188" s="2"/>
    </row>
    <row r="189" spans="1:15" s="16" customFormat="1" ht="22.5" customHeight="1">
      <c r="A189" s="276"/>
      <c r="B189" s="95" t="s">
        <v>501</v>
      </c>
      <c r="C189" s="95" t="s">
        <v>540</v>
      </c>
      <c r="D189" s="96">
        <v>606200</v>
      </c>
      <c r="E189" s="96">
        <f t="shared" si="5"/>
        <v>715316</v>
      </c>
      <c r="F189" s="14">
        <v>10</v>
      </c>
      <c r="G189" s="14" t="s">
        <v>158</v>
      </c>
      <c r="H189" s="14">
        <v>600</v>
      </c>
      <c r="I189" s="14" t="s">
        <v>159</v>
      </c>
      <c r="J189" s="14" t="s">
        <v>160</v>
      </c>
      <c r="K189" s="14" t="s">
        <v>161</v>
      </c>
      <c r="L189" s="14" t="s">
        <v>783</v>
      </c>
      <c r="M189" s="13" t="s">
        <v>1002</v>
      </c>
      <c r="N189" s="8"/>
      <c r="O189" s="2"/>
    </row>
    <row r="190" spans="1:15" s="16" customFormat="1" ht="25.5" customHeight="1">
      <c r="A190" s="276"/>
      <c r="B190" s="95" t="s">
        <v>504</v>
      </c>
      <c r="C190" s="95" t="s">
        <v>541</v>
      </c>
      <c r="D190" s="96">
        <v>636800</v>
      </c>
      <c r="E190" s="96">
        <f t="shared" si="5"/>
        <v>751424</v>
      </c>
      <c r="F190" s="14">
        <v>10</v>
      </c>
      <c r="G190" s="14" t="s">
        <v>158</v>
      </c>
      <c r="H190" s="14">
        <v>600</v>
      </c>
      <c r="I190" s="14" t="s">
        <v>159</v>
      </c>
      <c r="J190" s="14" t="s">
        <v>160</v>
      </c>
      <c r="K190" s="14" t="s">
        <v>161</v>
      </c>
      <c r="L190" s="14" t="s">
        <v>784</v>
      </c>
      <c r="M190" s="13" t="s">
        <v>1003</v>
      </c>
      <c r="N190" s="8"/>
      <c r="O190" s="2"/>
    </row>
    <row r="191" spans="1:15" s="16" customFormat="1" ht="25.5" customHeight="1">
      <c r="A191" s="276"/>
      <c r="B191" s="95" t="s">
        <v>982</v>
      </c>
      <c r="C191" s="95" t="s">
        <v>991</v>
      </c>
      <c r="D191" s="96">
        <v>621100</v>
      </c>
      <c r="E191" s="96">
        <f t="shared" si="5"/>
        <v>732898</v>
      </c>
      <c r="F191" s="14">
        <v>10</v>
      </c>
      <c r="G191" s="14" t="s">
        <v>158</v>
      </c>
      <c r="H191" s="14">
        <v>600</v>
      </c>
      <c r="I191" s="14" t="s">
        <v>257</v>
      </c>
      <c r="J191" s="14" t="s">
        <v>160</v>
      </c>
      <c r="K191" s="14" t="s">
        <v>161</v>
      </c>
      <c r="L191" s="14" t="s">
        <v>784</v>
      </c>
      <c r="M191" s="13" t="s">
        <v>1004</v>
      </c>
      <c r="N191" s="8"/>
      <c r="O191" s="2"/>
    </row>
    <row r="192" spans="1:15" s="16" customFormat="1" ht="27" customHeight="1">
      <c r="A192" s="276"/>
      <c r="B192" s="95" t="s">
        <v>513</v>
      </c>
      <c r="C192" s="95" t="s">
        <v>652</v>
      </c>
      <c r="D192" s="96">
        <v>605300</v>
      </c>
      <c r="E192" s="96">
        <f t="shared" si="5"/>
        <v>714254</v>
      </c>
      <c r="F192" s="14">
        <v>10</v>
      </c>
      <c r="G192" s="14" t="s">
        <v>158</v>
      </c>
      <c r="H192" s="14">
        <v>870</v>
      </c>
      <c r="I192" s="14" t="s">
        <v>159</v>
      </c>
      <c r="J192" s="14" t="s">
        <v>160</v>
      </c>
      <c r="K192" s="14" t="s">
        <v>161</v>
      </c>
      <c r="L192" s="14" t="s">
        <v>783</v>
      </c>
      <c r="M192" s="13" t="s">
        <v>1005</v>
      </c>
      <c r="N192" s="8"/>
      <c r="O192" s="2"/>
    </row>
    <row r="193" spans="1:15" s="16" customFormat="1" ht="23.25" customHeight="1">
      <c r="A193" s="276"/>
      <c r="B193" s="95" t="s">
        <v>515</v>
      </c>
      <c r="C193" s="95" t="s">
        <v>542</v>
      </c>
      <c r="D193" s="96">
        <v>637000</v>
      </c>
      <c r="E193" s="96">
        <f t="shared" si="5"/>
        <v>751660</v>
      </c>
      <c r="F193" s="14">
        <v>10</v>
      </c>
      <c r="G193" s="14" t="s">
        <v>158</v>
      </c>
      <c r="H193" s="14">
        <v>870</v>
      </c>
      <c r="I193" s="14" t="s">
        <v>159</v>
      </c>
      <c r="J193" s="14" t="s">
        <v>160</v>
      </c>
      <c r="K193" s="14" t="s">
        <v>161</v>
      </c>
      <c r="L193" s="14" t="s">
        <v>784</v>
      </c>
      <c r="M193" s="13" t="s">
        <v>1006</v>
      </c>
      <c r="N193" s="8"/>
      <c r="O193" s="2"/>
    </row>
    <row r="194" spans="1:15" s="16" customFormat="1" ht="24.75" customHeight="1">
      <c r="A194" s="276"/>
      <c r="B194" s="95" t="s">
        <v>514</v>
      </c>
      <c r="C194" s="95" t="s">
        <v>543</v>
      </c>
      <c r="D194" s="96">
        <v>605300</v>
      </c>
      <c r="E194" s="96">
        <f t="shared" si="5"/>
        <v>714254</v>
      </c>
      <c r="F194" s="14">
        <v>10</v>
      </c>
      <c r="G194" s="14" t="s">
        <v>158</v>
      </c>
      <c r="H194" s="14">
        <v>870</v>
      </c>
      <c r="I194" s="14" t="s">
        <v>159</v>
      </c>
      <c r="J194" s="14" t="s">
        <v>160</v>
      </c>
      <c r="K194" s="14" t="s">
        <v>161</v>
      </c>
      <c r="L194" s="14" t="s">
        <v>783</v>
      </c>
      <c r="M194" s="13" t="s">
        <v>1007</v>
      </c>
      <c r="N194" s="8"/>
      <c r="O194" s="2"/>
    </row>
    <row r="195" spans="1:15" s="16" customFormat="1" ht="35.25" customHeight="1">
      <c r="A195" s="276"/>
      <c r="B195" s="95" t="s">
        <v>722</v>
      </c>
      <c r="C195" s="95" t="s">
        <v>739</v>
      </c>
      <c r="D195" s="96">
        <v>541100</v>
      </c>
      <c r="E195" s="96">
        <f t="shared" si="5"/>
        <v>638498</v>
      </c>
      <c r="F195" s="14">
        <v>10</v>
      </c>
      <c r="G195" s="14" t="s">
        <v>158</v>
      </c>
      <c r="H195" s="14">
        <v>870</v>
      </c>
      <c r="I195" s="14" t="s">
        <v>159</v>
      </c>
      <c r="J195" s="14" t="s">
        <v>160</v>
      </c>
      <c r="K195" s="14" t="s">
        <v>161</v>
      </c>
      <c r="L195" s="14" t="s">
        <v>785</v>
      </c>
      <c r="M195" s="13" t="s">
        <v>1008</v>
      </c>
      <c r="N195" s="8"/>
      <c r="O195" s="2"/>
    </row>
    <row r="196" spans="1:15" s="16" customFormat="1" ht="35.25" customHeight="1">
      <c r="A196" s="276"/>
      <c r="B196" s="95" t="s">
        <v>812</v>
      </c>
      <c r="C196" s="95" t="s">
        <v>824</v>
      </c>
      <c r="D196" s="96">
        <v>671800</v>
      </c>
      <c r="E196" s="96">
        <f t="shared" si="5"/>
        <v>792724</v>
      </c>
      <c r="F196" s="14">
        <v>10</v>
      </c>
      <c r="G196" s="14" t="s">
        <v>158</v>
      </c>
      <c r="H196" s="14">
        <v>870</v>
      </c>
      <c r="I196" s="14" t="s">
        <v>159</v>
      </c>
      <c r="J196" s="14" t="s">
        <v>160</v>
      </c>
      <c r="K196" s="14" t="s">
        <v>184</v>
      </c>
      <c r="L196" s="14" t="s">
        <v>784</v>
      </c>
      <c r="M196" s="13" t="s">
        <v>1009</v>
      </c>
      <c r="N196" s="8"/>
      <c r="O196" s="2"/>
    </row>
    <row r="197" spans="1:15" s="16" customFormat="1" ht="35.25" customHeight="1">
      <c r="A197" s="276"/>
      <c r="B197" s="95" t="s">
        <v>983</v>
      </c>
      <c r="C197" s="95" t="s">
        <v>992</v>
      </c>
      <c r="D197" s="96">
        <v>621300</v>
      </c>
      <c r="E197" s="96">
        <f t="shared" si="5"/>
        <v>733134</v>
      </c>
      <c r="F197" s="14">
        <v>10</v>
      </c>
      <c r="G197" s="14" t="s">
        <v>158</v>
      </c>
      <c r="H197" s="14">
        <v>870</v>
      </c>
      <c r="I197" s="14" t="s">
        <v>257</v>
      </c>
      <c r="J197" s="14" t="s">
        <v>160</v>
      </c>
      <c r="K197" s="14" t="s">
        <v>161</v>
      </c>
      <c r="L197" s="14" t="s">
        <v>784</v>
      </c>
      <c r="M197" s="13" t="s">
        <v>1009</v>
      </c>
      <c r="N197" s="8"/>
      <c r="O197" s="2"/>
    </row>
    <row r="198" spans="1:15" s="16" customFormat="1" ht="29.25" customHeight="1">
      <c r="A198" s="276"/>
      <c r="B198" s="95" t="s">
        <v>516</v>
      </c>
      <c r="C198" s="95" t="s">
        <v>544</v>
      </c>
      <c r="D198" s="96">
        <v>637000</v>
      </c>
      <c r="E198" s="96">
        <f t="shared" si="5"/>
        <v>751660</v>
      </c>
      <c r="F198" s="14">
        <v>10</v>
      </c>
      <c r="G198" s="14" t="s">
        <v>158</v>
      </c>
      <c r="H198" s="14">
        <v>870</v>
      </c>
      <c r="I198" s="14" t="s">
        <v>159</v>
      </c>
      <c r="J198" s="14" t="s">
        <v>160</v>
      </c>
      <c r="K198" s="14" t="s">
        <v>161</v>
      </c>
      <c r="L198" s="14" t="s">
        <v>784</v>
      </c>
      <c r="M198" s="13" t="s">
        <v>1010</v>
      </c>
      <c r="N198" s="8"/>
      <c r="O198" s="2"/>
    </row>
    <row r="199" spans="1:15" s="16" customFormat="1" ht="29.25" customHeight="1">
      <c r="A199" s="276"/>
      <c r="B199" s="95" t="s">
        <v>462</v>
      </c>
      <c r="C199" s="95" t="s">
        <v>653</v>
      </c>
      <c r="D199" s="96">
        <v>550600</v>
      </c>
      <c r="E199" s="96">
        <f t="shared" si="5"/>
        <v>649708</v>
      </c>
      <c r="F199" s="14">
        <v>10</v>
      </c>
      <c r="G199" s="14" t="s">
        <v>158</v>
      </c>
      <c r="H199" s="14">
        <v>870</v>
      </c>
      <c r="I199" s="14" t="s">
        <v>159</v>
      </c>
      <c r="J199" s="14" t="s">
        <v>160</v>
      </c>
      <c r="K199" s="14" t="s">
        <v>184</v>
      </c>
      <c r="L199" s="14" t="s">
        <v>785</v>
      </c>
      <c r="M199" s="13" t="s">
        <v>461</v>
      </c>
      <c r="N199" s="8"/>
      <c r="O199" s="2"/>
    </row>
    <row r="200" spans="1:15" s="16" customFormat="1" ht="37.5">
      <c r="A200" s="287" t="s">
        <v>118</v>
      </c>
      <c r="B200" s="95" t="s">
        <v>119</v>
      </c>
      <c r="C200" s="102" t="s">
        <v>654</v>
      </c>
      <c r="D200" s="96">
        <v>1100600</v>
      </c>
      <c r="E200" s="103">
        <f t="shared" si="5"/>
        <v>1298708</v>
      </c>
      <c r="F200" s="23">
        <v>18</v>
      </c>
      <c r="G200" s="23" t="s">
        <v>194</v>
      </c>
      <c r="H200" s="23">
        <v>840</v>
      </c>
      <c r="I200" s="23" t="s">
        <v>159</v>
      </c>
      <c r="J200" s="23" t="s">
        <v>160</v>
      </c>
      <c r="K200" s="23" t="s">
        <v>189</v>
      </c>
      <c r="L200" s="23" t="s">
        <v>271</v>
      </c>
      <c r="M200" s="242" t="s">
        <v>1011</v>
      </c>
      <c r="N200" s="8"/>
      <c r="O200" s="2"/>
    </row>
    <row r="201" spans="1:15" s="16" customFormat="1" ht="37.5">
      <c r="A201" s="288"/>
      <c r="B201" s="95" t="s">
        <v>120</v>
      </c>
      <c r="C201" s="95" t="s">
        <v>655</v>
      </c>
      <c r="D201" s="96">
        <v>1124500</v>
      </c>
      <c r="E201" s="96">
        <f t="shared" si="5"/>
        <v>1326910</v>
      </c>
      <c r="F201" s="14">
        <v>18</v>
      </c>
      <c r="G201" s="14" t="s">
        <v>194</v>
      </c>
      <c r="H201" s="14">
        <v>840</v>
      </c>
      <c r="I201" s="14" t="s">
        <v>159</v>
      </c>
      <c r="J201" s="14" t="s">
        <v>160</v>
      </c>
      <c r="K201" s="14" t="s">
        <v>189</v>
      </c>
      <c r="L201" s="14" t="s">
        <v>271</v>
      </c>
      <c r="M201" s="13" t="s">
        <v>1012</v>
      </c>
      <c r="N201" s="8"/>
      <c r="O201" s="2"/>
    </row>
    <row r="202" spans="1:15" s="16" customFormat="1" ht="37.5">
      <c r="A202" s="288"/>
      <c r="B202" s="95" t="s">
        <v>435</v>
      </c>
      <c r="C202" s="95" t="s">
        <v>656</v>
      </c>
      <c r="D202" s="96">
        <v>1144200</v>
      </c>
      <c r="E202" s="96">
        <f t="shared" si="5"/>
        <v>1350156</v>
      </c>
      <c r="F202" s="14">
        <v>18</v>
      </c>
      <c r="G202" s="14" t="s">
        <v>194</v>
      </c>
      <c r="H202" s="14">
        <v>840</v>
      </c>
      <c r="I202" s="14" t="s">
        <v>159</v>
      </c>
      <c r="J202" s="14" t="s">
        <v>160</v>
      </c>
      <c r="K202" s="14" t="s">
        <v>189</v>
      </c>
      <c r="L202" s="14" t="s">
        <v>434</v>
      </c>
      <c r="M202" s="13" t="s">
        <v>1013</v>
      </c>
      <c r="N202" s="8"/>
      <c r="O202" s="2"/>
    </row>
    <row r="203" spans="1:15" s="16" customFormat="1" ht="37.5">
      <c r="A203" s="289"/>
      <c r="B203" s="102" t="s">
        <v>121</v>
      </c>
      <c r="C203" s="102" t="s">
        <v>657</v>
      </c>
      <c r="D203" s="96">
        <v>1169200</v>
      </c>
      <c r="E203" s="103">
        <f t="shared" si="5"/>
        <v>1379656</v>
      </c>
      <c r="F203" s="23">
        <v>18</v>
      </c>
      <c r="G203" s="23" t="s">
        <v>194</v>
      </c>
      <c r="H203" s="23">
        <v>840</v>
      </c>
      <c r="I203" s="23" t="s">
        <v>159</v>
      </c>
      <c r="J203" s="23" t="s">
        <v>160</v>
      </c>
      <c r="K203" s="23" t="s">
        <v>189</v>
      </c>
      <c r="L203" s="23" t="s">
        <v>272</v>
      </c>
      <c r="M203" s="242" t="s">
        <v>273</v>
      </c>
      <c r="N203" s="8"/>
      <c r="O203" s="2"/>
    </row>
    <row r="204" spans="1:15" s="16" customFormat="1" ht="56.25">
      <c r="A204" s="241" t="s">
        <v>457</v>
      </c>
      <c r="B204" s="244" t="s">
        <v>456</v>
      </c>
      <c r="C204" s="244" t="s">
        <v>658</v>
      </c>
      <c r="D204" s="96">
        <v>1236000</v>
      </c>
      <c r="E204" s="111">
        <f t="shared" si="5"/>
        <v>1458480</v>
      </c>
      <c r="F204" s="245">
        <v>19</v>
      </c>
      <c r="G204" s="245" t="s">
        <v>194</v>
      </c>
      <c r="H204" s="245">
        <v>850</v>
      </c>
      <c r="I204" s="245" t="s">
        <v>291</v>
      </c>
      <c r="J204" s="245" t="s">
        <v>186</v>
      </c>
      <c r="K204" s="245" t="s">
        <v>189</v>
      </c>
      <c r="L204" s="245" t="s">
        <v>469</v>
      </c>
      <c r="M204" s="112" t="s">
        <v>803</v>
      </c>
      <c r="N204" s="8"/>
      <c r="O204" s="2"/>
    </row>
    <row r="205" spans="1:15" s="16" customFormat="1" ht="28.5" customHeight="1">
      <c r="A205" s="290" t="s">
        <v>122</v>
      </c>
      <c r="B205" s="95" t="s">
        <v>123</v>
      </c>
      <c r="C205" s="95" t="s">
        <v>659</v>
      </c>
      <c r="D205" s="96">
        <v>850100</v>
      </c>
      <c r="E205" s="96">
        <f t="shared" si="5"/>
        <v>1003118</v>
      </c>
      <c r="F205" s="14">
        <v>13.75</v>
      </c>
      <c r="G205" s="14" t="s">
        <v>274</v>
      </c>
      <c r="H205" s="14">
        <v>680</v>
      </c>
      <c r="I205" s="14" t="s">
        <v>159</v>
      </c>
      <c r="J205" s="14" t="s">
        <v>160</v>
      </c>
      <c r="K205" s="14" t="s">
        <v>165</v>
      </c>
      <c r="L205" s="14" t="s">
        <v>275</v>
      </c>
      <c r="M205" s="13" t="s">
        <v>1014</v>
      </c>
      <c r="N205" s="8"/>
      <c r="O205" s="2"/>
    </row>
    <row r="206" spans="1:15" s="16" customFormat="1" ht="37.5">
      <c r="A206" s="291"/>
      <c r="B206" s="95" t="s">
        <v>124</v>
      </c>
      <c r="C206" s="95" t="s">
        <v>660</v>
      </c>
      <c r="D206" s="96">
        <v>920000</v>
      </c>
      <c r="E206" s="96">
        <f t="shared" si="5"/>
        <v>1085600</v>
      </c>
      <c r="F206" s="14">
        <v>13</v>
      </c>
      <c r="G206" s="14" t="s">
        <v>158</v>
      </c>
      <c r="H206" s="14">
        <v>680</v>
      </c>
      <c r="I206" s="14" t="s">
        <v>159</v>
      </c>
      <c r="J206" s="14" t="s">
        <v>160</v>
      </c>
      <c r="K206" s="14" t="s">
        <v>165</v>
      </c>
      <c r="L206" s="14" t="s">
        <v>276</v>
      </c>
      <c r="M206" s="13" t="s">
        <v>277</v>
      </c>
      <c r="N206" s="8"/>
      <c r="O206" s="2"/>
    </row>
    <row r="207" spans="1:15" s="16" customFormat="1" ht="56.25">
      <c r="A207" s="291"/>
      <c r="B207" s="102" t="s">
        <v>125</v>
      </c>
      <c r="C207" s="102" t="s">
        <v>661</v>
      </c>
      <c r="D207" s="96">
        <v>935300</v>
      </c>
      <c r="E207" s="103">
        <f t="shared" si="5"/>
        <v>1103654</v>
      </c>
      <c r="F207" s="23">
        <v>13</v>
      </c>
      <c r="G207" s="23" t="s">
        <v>158</v>
      </c>
      <c r="H207" s="23">
        <v>680</v>
      </c>
      <c r="I207" s="23" t="s">
        <v>159</v>
      </c>
      <c r="J207" s="23" t="s">
        <v>160</v>
      </c>
      <c r="K207" s="23" t="s">
        <v>165</v>
      </c>
      <c r="L207" s="23" t="s">
        <v>276</v>
      </c>
      <c r="M207" s="242" t="s">
        <v>278</v>
      </c>
      <c r="N207" s="8"/>
      <c r="O207" s="2"/>
    </row>
    <row r="208" spans="1:15" s="16" customFormat="1" ht="29.25" customHeight="1">
      <c r="A208" s="273" t="s">
        <v>126</v>
      </c>
      <c r="B208" s="102" t="s">
        <v>127</v>
      </c>
      <c r="C208" s="102" t="s">
        <v>662</v>
      </c>
      <c r="D208" s="96">
        <v>570000</v>
      </c>
      <c r="E208" s="103">
        <f t="shared" si="5"/>
        <v>672600</v>
      </c>
      <c r="F208" s="23">
        <v>12</v>
      </c>
      <c r="G208" s="23" t="s">
        <v>158</v>
      </c>
      <c r="H208" s="23" t="s">
        <v>174</v>
      </c>
      <c r="I208" s="23" t="s">
        <v>257</v>
      </c>
      <c r="J208" s="23" t="s">
        <v>160</v>
      </c>
      <c r="K208" s="23" t="s">
        <v>161</v>
      </c>
      <c r="L208" s="23" t="s">
        <v>279</v>
      </c>
      <c r="M208" s="242" t="s">
        <v>451</v>
      </c>
      <c r="N208" s="8"/>
      <c r="O208" s="2"/>
    </row>
    <row r="209" spans="1:15" s="16" customFormat="1" ht="29.25" customHeight="1">
      <c r="A209" s="273"/>
      <c r="B209" s="95" t="s">
        <v>128</v>
      </c>
      <c r="C209" s="95" t="s">
        <v>663</v>
      </c>
      <c r="D209" s="96">
        <v>593700</v>
      </c>
      <c r="E209" s="96">
        <f t="shared" si="5"/>
        <v>700566</v>
      </c>
      <c r="F209" s="14">
        <v>12</v>
      </c>
      <c r="G209" s="14" t="s">
        <v>158</v>
      </c>
      <c r="H209" s="14" t="s">
        <v>174</v>
      </c>
      <c r="I209" s="14" t="s">
        <v>257</v>
      </c>
      <c r="J209" s="14" t="s">
        <v>160</v>
      </c>
      <c r="K209" s="14" t="s">
        <v>161</v>
      </c>
      <c r="L209" s="14" t="s">
        <v>280</v>
      </c>
      <c r="M209" s="13" t="s">
        <v>452</v>
      </c>
      <c r="N209" s="8"/>
      <c r="O209" s="2"/>
    </row>
    <row r="210" spans="1:15" s="16" customFormat="1" ht="24.75" customHeight="1">
      <c r="A210" s="273"/>
      <c r="B210" s="95" t="s">
        <v>129</v>
      </c>
      <c r="C210" s="95" t="s">
        <v>664</v>
      </c>
      <c r="D210" s="96">
        <v>599700</v>
      </c>
      <c r="E210" s="96">
        <f t="shared" si="5"/>
        <v>707646</v>
      </c>
      <c r="F210" s="14">
        <v>12</v>
      </c>
      <c r="G210" s="14" t="s">
        <v>158</v>
      </c>
      <c r="H210" s="14" t="s">
        <v>174</v>
      </c>
      <c r="I210" s="14" t="s">
        <v>257</v>
      </c>
      <c r="J210" s="14" t="s">
        <v>160</v>
      </c>
      <c r="K210" s="14" t="s">
        <v>161</v>
      </c>
      <c r="L210" s="14" t="s">
        <v>708</v>
      </c>
      <c r="M210" s="13" t="s">
        <v>711</v>
      </c>
      <c r="N210" s="8"/>
      <c r="O210" s="2"/>
    </row>
    <row r="211" spans="1:15" s="16" customFormat="1" ht="37.5" customHeight="1">
      <c r="A211" s="273"/>
      <c r="B211" s="95" t="s">
        <v>460</v>
      </c>
      <c r="C211" s="95" t="s">
        <v>705</v>
      </c>
      <c r="D211" s="96">
        <v>635000</v>
      </c>
      <c r="E211" s="96">
        <f t="shared" si="5"/>
        <v>749300</v>
      </c>
      <c r="F211" s="14">
        <v>12</v>
      </c>
      <c r="G211" s="14" t="s">
        <v>158</v>
      </c>
      <c r="H211" s="14" t="s">
        <v>174</v>
      </c>
      <c r="I211" s="14" t="s">
        <v>257</v>
      </c>
      <c r="J211" s="14" t="s">
        <v>160</v>
      </c>
      <c r="K211" s="14" t="s">
        <v>161</v>
      </c>
      <c r="L211" s="14" t="s">
        <v>709</v>
      </c>
      <c r="M211" s="13" t="s">
        <v>710</v>
      </c>
      <c r="N211" s="8"/>
      <c r="O211" s="2"/>
    </row>
    <row r="212" spans="1:15" s="16" customFormat="1" ht="40.5" customHeight="1">
      <c r="A212" s="273"/>
      <c r="B212" s="95" t="s">
        <v>727</v>
      </c>
      <c r="C212" s="95" t="s">
        <v>740</v>
      </c>
      <c r="D212" s="96">
        <v>635000</v>
      </c>
      <c r="E212" s="96">
        <f t="shared" si="5"/>
        <v>749300</v>
      </c>
      <c r="F212" s="14">
        <v>12</v>
      </c>
      <c r="G212" s="14" t="s">
        <v>158</v>
      </c>
      <c r="H212" s="14" t="s">
        <v>174</v>
      </c>
      <c r="I212" s="14" t="s">
        <v>257</v>
      </c>
      <c r="J212" s="14" t="s">
        <v>160</v>
      </c>
      <c r="K212" s="14" t="s">
        <v>161</v>
      </c>
      <c r="L212" s="14" t="s">
        <v>709</v>
      </c>
      <c r="M212" s="13" t="s">
        <v>728</v>
      </c>
      <c r="N212" s="8"/>
      <c r="O212" s="2"/>
    </row>
    <row r="213" spans="1:13" s="16" customFormat="1" ht="40.5" customHeight="1">
      <c r="A213" s="274"/>
      <c r="B213" s="95" t="s">
        <v>802</v>
      </c>
      <c r="C213" s="95" t="s">
        <v>795</v>
      </c>
      <c r="D213" s="96">
        <v>617700</v>
      </c>
      <c r="E213" s="96">
        <f t="shared" si="5"/>
        <v>728886</v>
      </c>
      <c r="F213" s="14">
        <v>12</v>
      </c>
      <c r="G213" s="14" t="s">
        <v>158</v>
      </c>
      <c r="H213" s="14" t="s">
        <v>796</v>
      </c>
      <c r="I213" s="14" t="s">
        <v>257</v>
      </c>
      <c r="J213" s="14" t="s">
        <v>160</v>
      </c>
      <c r="K213" s="14" t="s">
        <v>161</v>
      </c>
      <c r="L213" s="14" t="s">
        <v>797</v>
      </c>
      <c r="M213" s="13" t="s">
        <v>798</v>
      </c>
    </row>
    <row r="214" spans="1:15" s="16" customFormat="1" ht="33.75" customHeight="1">
      <c r="A214" s="249" t="s">
        <v>130</v>
      </c>
      <c r="B214" s="95" t="s">
        <v>458</v>
      </c>
      <c r="C214" s="95" t="s">
        <v>665</v>
      </c>
      <c r="D214" s="96">
        <v>583600</v>
      </c>
      <c r="E214" s="96">
        <f t="shared" si="5"/>
        <v>688648</v>
      </c>
      <c r="F214" s="14">
        <v>12</v>
      </c>
      <c r="G214" s="14" t="s">
        <v>158</v>
      </c>
      <c r="H214" s="14" t="s">
        <v>174</v>
      </c>
      <c r="I214" s="14" t="s">
        <v>257</v>
      </c>
      <c r="J214" s="14" t="s">
        <v>160</v>
      </c>
      <c r="K214" s="14" t="s">
        <v>161</v>
      </c>
      <c r="L214" s="14" t="s">
        <v>459</v>
      </c>
      <c r="M214" s="13" t="s">
        <v>805</v>
      </c>
      <c r="N214" s="8"/>
      <c r="O214" s="2"/>
    </row>
    <row r="215" spans="1:15" s="16" customFormat="1" ht="27" customHeight="1">
      <c r="A215" s="248" t="s">
        <v>131</v>
      </c>
      <c r="B215" s="95" t="s">
        <v>131</v>
      </c>
      <c r="C215" s="95" t="s">
        <v>666</v>
      </c>
      <c r="D215" s="96">
        <v>614100</v>
      </c>
      <c r="E215" s="96">
        <f t="shared" si="5"/>
        <v>724638</v>
      </c>
      <c r="F215" s="14">
        <v>12</v>
      </c>
      <c r="G215" s="14" t="s">
        <v>158</v>
      </c>
      <c r="H215" s="14" t="s">
        <v>174</v>
      </c>
      <c r="I215" s="14" t="s">
        <v>257</v>
      </c>
      <c r="J215" s="14" t="s">
        <v>160</v>
      </c>
      <c r="K215" s="14" t="s">
        <v>161</v>
      </c>
      <c r="L215" s="14" t="s">
        <v>281</v>
      </c>
      <c r="M215" s="13" t="s">
        <v>282</v>
      </c>
      <c r="N215" s="8"/>
      <c r="O215" s="2"/>
    </row>
    <row r="216" spans="1:15" s="16" customFormat="1" ht="29.25" customHeight="1">
      <c r="A216" s="292" t="s">
        <v>132</v>
      </c>
      <c r="B216" s="95" t="s">
        <v>133</v>
      </c>
      <c r="C216" s="95" t="s">
        <v>545</v>
      </c>
      <c r="D216" s="96">
        <v>914700</v>
      </c>
      <c r="E216" s="96">
        <f t="shared" si="5"/>
        <v>1079346</v>
      </c>
      <c r="F216" s="105">
        <v>15</v>
      </c>
      <c r="G216" s="14" t="s">
        <v>194</v>
      </c>
      <c r="H216" s="14" t="s">
        <v>174</v>
      </c>
      <c r="I216" s="14" t="s">
        <v>257</v>
      </c>
      <c r="J216" s="14" t="s">
        <v>160</v>
      </c>
      <c r="K216" s="14" t="s">
        <v>189</v>
      </c>
      <c r="L216" s="14" t="s">
        <v>283</v>
      </c>
      <c r="M216" s="13" t="s">
        <v>453</v>
      </c>
      <c r="N216" s="8"/>
      <c r="O216" s="2"/>
    </row>
    <row r="217" spans="1:15" s="16" customFormat="1" ht="29.25" customHeight="1">
      <c r="A217" s="293"/>
      <c r="B217" s="95" t="s">
        <v>133</v>
      </c>
      <c r="C217" s="95" t="s">
        <v>546</v>
      </c>
      <c r="D217" s="96">
        <v>902400</v>
      </c>
      <c r="E217" s="96">
        <f t="shared" si="5"/>
        <v>1064832</v>
      </c>
      <c r="F217" s="105">
        <v>15</v>
      </c>
      <c r="G217" s="14" t="s">
        <v>204</v>
      </c>
      <c r="H217" s="14" t="s">
        <v>174</v>
      </c>
      <c r="I217" s="14" t="s">
        <v>257</v>
      </c>
      <c r="J217" s="14" t="s">
        <v>160</v>
      </c>
      <c r="K217" s="14" t="s">
        <v>161</v>
      </c>
      <c r="L217" s="14" t="s">
        <v>283</v>
      </c>
      <c r="M217" s="13" t="s">
        <v>453</v>
      </c>
      <c r="N217" s="8"/>
      <c r="O217" s="2"/>
    </row>
    <row r="218" spans="1:13" s="16" customFormat="1" ht="39" customHeight="1">
      <c r="A218" s="293"/>
      <c r="B218" s="95" t="s">
        <v>788</v>
      </c>
      <c r="C218" s="95" t="s">
        <v>799</v>
      </c>
      <c r="D218" s="96">
        <v>1129000</v>
      </c>
      <c r="E218" s="96">
        <f t="shared" si="5"/>
        <v>1332220</v>
      </c>
      <c r="F218" s="105">
        <v>18</v>
      </c>
      <c r="G218" s="14" t="s">
        <v>194</v>
      </c>
      <c r="H218" s="14" t="s">
        <v>174</v>
      </c>
      <c r="I218" s="14" t="s">
        <v>257</v>
      </c>
      <c r="J218" s="14" t="s">
        <v>186</v>
      </c>
      <c r="K218" s="14" t="s">
        <v>189</v>
      </c>
      <c r="L218" s="14" t="s">
        <v>790</v>
      </c>
      <c r="M218" s="13" t="s">
        <v>791</v>
      </c>
    </row>
    <row r="219" spans="1:13" s="16" customFormat="1" ht="39" customHeight="1">
      <c r="A219" s="293"/>
      <c r="B219" s="95" t="s">
        <v>794</v>
      </c>
      <c r="C219" s="95" t="s">
        <v>801</v>
      </c>
      <c r="D219" s="96">
        <v>1015800</v>
      </c>
      <c r="E219" s="111">
        <f t="shared" si="5"/>
        <v>1198644</v>
      </c>
      <c r="F219" s="105">
        <v>18</v>
      </c>
      <c r="G219" s="14" t="s">
        <v>194</v>
      </c>
      <c r="H219" s="14" t="s">
        <v>174</v>
      </c>
      <c r="I219" s="14" t="s">
        <v>257</v>
      </c>
      <c r="J219" s="14" t="s">
        <v>160</v>
      </c>
      <c r="K219" s="14" t="s">
        <v>189</v>
      </c>
      <c r="L219" s="14" t="s">
        <v>793</v>
      </c>
      <c r="M219" s="13" t="s">
        <v>792</v>
      </c>
    </row>
    <row r="220" spans="1:13" s="16" customFormat="1" ht="39" customHeight="1" thickBot="1">
      <c r="A220" s="293"/>
      <c r="B220" s="110" t="s">
        <v>794</v>
      </c>
      <c r="C220" s="110" t="s">
        <v>800</v>
      </c>
      <c r="D220" s="100">
        <v>1003500</v>
      </c>
      <c r="E220" s="101">
        <f t="shared" si="5"/>
        <v>1184130</v>
      </c>
      <c r="F220" s="246">
        <v>18</v>
      </c>
      <c r="G220" s="25" t="s">
        <v>204</v>
      </c>
      <c r="H220" s="25" t="s">
        <v>174</v>
      </c>
      <c r="I220" s="25" t="s">
        <v>257</v>
      </c>
      <c r="J220" s="25" t="s">
        <v>160</v>
      </c>
      <c r="K220" s="25" t="s">
        <v>161</v>
      </c>
      <c r="L220" s="25" t="s">
        <v>793</v>
      </c>
      <c r="M220" s="24" t="s">
        <v>792</v>
      </c>
    </row>
    <row r="221" spans="1:15" s="16" customFormat="1" ht="28.5" customHeight="1" thickBot="1">
      <c r="A221" s="269" t="s">
        <v>134</v>
      </c>
      <c r="B221" s="270"/>
      <c r="C221" s="270"/>
      <c r="D221" s="270"/>
      <c r="E221" s="270"/>
      <c r="F221" s="270"/>
      <c r="G221" s="270"/>
      <c r="H221" s="270"/>
      <c r="I221" s="270"/>
      <c r="J221" s="270"/>
      <c r="K221" s="270"/>
      <c r="L221" s="270"/>
      <c r="M221" s="271"/>
      <c r="N221" s="8"/>
      <c r="O221" s="2"/>
    </row>
    <row r="222" spans="1:15" s="16" customFormat="1" ht="24.75" customHeight="1">
      <c r="A222" s="243" t="s">
        <v>135</v>
      </c>
      <c r="B222" s="102" t="s">
        <v>135</v>
      </c>
      <c r="C222" s="102" t="s">
        <v>667</v>
      </c>
      <c r="D222" s="98">
        <v>255300</v>
      </c>
      <c r="E222" s="103">
        <f t="shared" si="5"/>
        <v>301254</v>
      </c>
      <c r="F222" s="23">
        <v>4.5</v>
      </c>
      <c r="G222" s="23" t="s">
        <v>284</v>
      </c>
      <c r="H222" s="23"/>
      <c r="I222" s="23" t="s">
        <v>285</v>
      </c>
      <c r="J222" s="23" t="s">
        <v>160</v>
      </c>
      <c r="K222" s="23" t="s">
        <v>286</v>
      </c>
      <c r="L222" s="23" t="s">
        <v>287</v>
      </c>
      <c r="M222" s="242" t="s">
        <v>288</v>
      </c>
      <c r="N222" s="8"/>
      <c r="O222" s="2"/>
    </row>
    <row r="223" spans="1:15" s="16" customFormat="1" ht="27" customHeight="1">
      <c r="A223" s="240" t="s">
        <v>136</v>
      </c>
      <c r="B223" s="95" t="s">
        <v>136</v>
      </c>
      <c r="C223" s="95" t="s">
        <v>668</v>
      </c>
      <c r="D223" s="96">
        <v>605200</v>
      </c>
      <c r="E223" s="96">
        <f t="shared" si="5"/>
        <v>714136</v>
      </c>
      <c r="F223" s="14">
        <v>12</v>
      </c>
      <c r="G223" s="14" t="s">
        <v>158</v>
      </c>
      <c r="H223" s="14"/>
      <c r="I223" s="14" t="s">
        <v>257</v>
      </c>
      <c r="J223" s="14" t="s">
        <v>160</v>
      </c>
      <c r="K223" s="14" t="s">
        <v>289</v>
      </c>
      <c r="L223" s="14" t="s">
        <v>281</v>
      </c>
      <c r="M223" s="13" t="s">
        <v>290</v>
      </c>
      <c r="N223" s="8"/>
      <c r="O223" s="2"/>
    </row>
    <row r="224" spans="1:15" s="16" customFormat="1" ht="36" customHeight="1" thickBot="1">
      <c r="A224" s="251" t="s">
        <v>729</v>
      </c>
      <c r="B224" s="110" t="s">
        <v>729</v>
      </c>
      <c r="C224" s="110" t="s">
        <v>742</v>
      </c>
      <c r="D224" s="100">
        <v>241300</v>
      </c>
      <c r="E224" s="101">
        <f t="shared" si="5"/>
        <v>284734</v>
      </c>
      <c r="F224" s="25">
        <v>5</v>
      </c>
      <c r="G224" s="25" t="s">
        <v>167</v>
      </c>
      <c r="H224" s="25">
        <v>530</v>
      </c>
      <c r="I224" s="25" t="s">
        <v>257</v>
      </c>
      <c r="J224" s="25" t="s">
        <v>160</v>
      </c>
      <c r="K224" s="25" t="s">
        <v>730</v>
      </c>
      <c r="L224" s="25" t="s">
        <v>731</v>
      </c>
      <c r="M224" s="24" t="s">
        <v>176</v>
      </c>
      <c r="N224" s="8"/>
      <c r="O224" s="2"/>
    </row>
    <row r="225" spans="1:15" s="16" customFormat="1" ht="28.5" customHeight="1" thickBot="1">
      <c r="A225" s="269" t="s">
        <v>137</v>
      </c>
      <c r="B225" s="270"/>
      <c r="C225" s="270"/>
      <c r="D225" s="270"/>
      <c r="E225" s="270"/>
      <c r="F225" s="270"/>
      <c r="G225" s="270"/>
      <c r="H225" s="270"/>
      <c r="I225" s="270"/>
      <c r="J225" s="270"/>
      <c r="K225" s="270"/>
      <c r="L225" s="270"/>
      <c r="M225" s="271"/>
      <c r="N225" s="8"/>
      <c r="O225" s="2"/>
    </row>
    <row r="226" spans="1:15" s="16" customFormat="1" ht="37.5">
      <c r="A226" s="239" t="s">
        <v>138</v>
      </c>
      <c r="B226" s="97" t="s">
        <v>139</v>
      </c>
      <c r="C226" s="97" t="s">
        <v>669</v>
      </c>
      <c r="D226" s="98">
        <v>1071900</v>
      </c>
      <c r="E226" s="98">
        <f t="shared" si="5"/>
        <v>1264842</v>
      </c>
      <c r="F226" s="12">
        <v>28.5</v>
      </c>
      <c r="G226" s="12" t="s">
        <v>158</v>
      </c>
      <c r="H226" s="12" t="s">
        <v>218</v>
      </c>
      <c r="I226" s="12" t="s">
        <v>291</v>
      </c>
      <c r="J226" s="12" t="s">
        <v>160</v>
      </c>
      <c r="K226" s="12" t="s">
        <v>165</v>
      </c>
      <c r="L226" s="12" t="s">
        <v>292</v>
      </c>
      <c r="M226" s="11" t="s">
        <v>691</v>
      </c>
      <c r="N226" s="8"/>
      <c r="O226" s="2"/>
    </row>
    <row r="227" spans="1:15" s="16" customFormat="1" ht="37.5">
      <c r="A227" s="243" t="s">
        <v>436</v>
      </c>
      <c r="B227" s="102" t="s">
        <v>437</v>
      </c>
      <c r="C227" s="102" t="s">
        <v>670</v>
      </c>
      <c r="D227" s="96">
        <v>1110100</v>
      </c>
      <c r="E227" s="103">
        <f t="shared" si="5"/>
        <v>1309918</v>
      </c>
      <c r="F227" s="23">
        <v>21</v>
      </c>
      <c r="G227" s="23" t="s">
        <v>167</v>
      </c>
      <c r="H227" s="23" t="s">
        <v>438</v>
      </c>
      <c r="I227" s="23" t="s">
        <v>159</v>
      </c>
      <c r="J227" s="23" t="s">
        <v>160</v>
      </c>
      <c r="K227" s="23" t="s">
        <v>439</v>
      </c>
      <c r="L227" s="23" t="s">
        <v>440</v>
      </c>
      <c r="M227" s="242" t="s">
        <v>474</v>
      </c>
      <c r="N227" s="8"/>
      <c r="O227" s="2"/>
    </row>
    <row r="228" spans="1:15" s="16" customFormat="1" ht="36.75" customHeight="1">
      <c r="A228" s="276" t="s">
        <v>140</v>
      </c>
      <c r="B228" s="95" t="s">
        <v>141</v>
      </c>
      <c r="C228" s="95" t="s">
        <v>671</v>
      </c>
      <c r="D228" s="96">
        <v>1145000</v>
      </c>
      <c r="E228" s="96">
        <f t="shared" si="5"/>
        <v>1351100</v>
      </c>
      <c r="F228" s="14">
        <v>33</v>
      </c>
      <c r="G228" s="14" t="s">
        <v>194</v>
      </c>
      <c r="H228" s="14" t="s">
        <v>218</v>
      </c>
      <c r="I228" s="14" t="s">
        <v>291</v>
      </c>
      <c r="J228" s="14" t="s">
        <v>186</v>
      </c>
      <c r="K228" s="14" t="s">
        <v>189</v>
      </c>
      <c r="L228" s="14" t="s">
        <v>293</v>
      </c>
      <c r="M228" s="13" t="s">
        <v>694</v>
      </c>
      <c r="N228" s="8"/>
      <c r="O228" s="2"/>
    </row>
    <row r="229" spans="1:15" s="16" customFormat="1" ht="36.75" customHeight="1">
      <c r="A229" s="276"/>
      <c r="B229" s="95" t="s">
        <v>1035</v>
      </c>
      <c r="C229" s="95"/>
      <c r="D229" s="96">
        <v>1147900</v>
      </c>
      <c r="E229" s="96">
        <f t="shared" si="5"/>
        <v>1354522</v>
      </c>
      <c r="F229" s="14">
        <v>31.4</v>
      </c>
      <c r="G229" s="14" t="s">
        <v>194</v>
      </c>
      <c r="H229" s="14">
        <v>1200</v>
      </c>
      <c r="I229" s="14" t="s">
        <v>291</v>
      </c>
      <c r="J229" s="14" t="s">
        <v>186</v>
      </c>
      <c r="K229" s="14" t="s">
        <v>189</v>
      </c>
      <c r="L229" s="14" t="s">
        <v>1036</v>
      </c>
      <c r="M229" s="13" t="s">
        <v>1037</v>
      </c>
      <c r="N229" s="8"/>
      <c r="O229" s="2"/>
    </row>
    <row r="230" spans="1:15" s="16" customFormat="1" ht="36.75" customHeight="1">
      <c r="A230" s="276"/>
      <c r="B230" s="95" t="s">
        <v>142</v>
      </c>
      <c r="C230" s="95" t="s">
        <v>672</v>
      </c>
      <c r="D230" s="96">
        <v>1268000</v>
      </c>
      <c r="E230" s="96">
        <f t="shared" si="5"/>
        <v>1496240</v>
      </c>
      <c r="F230" s="14">
        <v>33</v>
      </c>
      <c r="G230" s="14" t="s">
        <v>194</v>
      </c>
      <c r="H230" s="14" t="s">
        <v>218</v>
      </c>
      <c r="I230" s="14" t="s">
        <v>291</v>
      </c>
      <c r="J230" s="14" t="s">
        <v>186</v>
      </c>
      <c r="K230" s="14" t="s">
        <v>189</v>
      </c>
      <c r="L230" s="14" t="s">
        <v>293</v>
      </c>
      <c r="M230" s="13" t="s">
        <v>693</v>
      </c>
      <c r="N230" s="8"/>
      <c r="O230" s="2"/>
    </row>
    <row r="231" spans="1:15" s="16" customFormat="1" ht="48.75" customHeight="1">
      <c r="A231" s="276"/>
      <c r="B231" s="95" t="s">
        <v>143</v>
      </c>
      <c r="C231" s="95" t="s">
        <v>673</v>
      </c>
      <c r="D231" s="96">
        <v>1205700</v>
      </c>
      <c r="E231" s="96">
        <f t="shared" si="5"/>
        <v>1422726</v>
      </c>
      <c r="F231" s="14">
        <v>33</v>
      </c>
      <c r="G231" s="14" t="s">
        <v>194</v>
      </c>
      <c r="H231" s="14" t="s">
        <v>218</v>
      </c>
      <c r="I231" s="14" t="s">
        <v>291</v>
      </c>
      <c r="J231" s="14" t="s">
        <v>186</v>
      </c>
      <c r="K231" s="14" t="s">
        <v>189</v>
      </c>
      <c r="L231" s="14" t="s">
        <v>293</v>
      </c>
      <c r="M231" s="13" t="s">
        <v>692</v>
      </c>
      <c r="N231" s="8"/>
      <c r="O231" s="2"/>
    </row>
    <row r="232" spans="1:15" s="16" customFormat="1" ht="28.5" customHeight="1">
      <c r="A232" s="243" t="s">
        <v>144</v>
      </c>
      <c r="B232" s="102" t="s">
        <v>144</v>
      </c>
      <c r="C232" s="102" t="s">
        <v>674</v>
      </c>
      <c r="D232" s="96">
        <v>854900</v>
      </c>
      <c r="E232" s="103">
        <f t="shared" si="5"/>
        <v>1008782</v>
      </c>
      <c r="F232" s="23">
        <v>20</v>
      </c>
      <c r="G232" s="23" t="s">
        <v>158</v>
      </c>
      <c r="H232" s="23" t="s">
        <v>223</v>
      </c>
      <c r="I232" s="23" t="s">
        <v>257</v>
      </c>
      <c r="J232" s="23" t="s">
        <v>160</v>
      </c>
      <c r="K232" s="23" t="s">
        <v>161</v>
      </c>
      <c r="L232" s="23" t="s">
        <v>283</v>
      </c>
      <c r="M232" s="242" t="s">
        <v>294</v>
      </c>
      <c r="N232" s="8"/>
      <c r="O232" s="2"/>
    </row>
    <row r="233" spans="1:15" s="16" customFormat="1" ht="38.25" customHeight="1">
      <c r="A233" s="240" t="s">
        <v>455</v>
      </c>
      <c r="B233" s="95" t="s">
        <v>455</v>
      </c>
      <c r="C233" s="95" t="s">
        <v>675</v>
      </c>
      <c r="D233" s="96">
        <v>1051800</v>
      </c>
      <c r="E233" s="96">
        <f t="shared" si="5"/>
        <v>1241124</v>
      </c>
      <c r="F233" s="14">
        <v>20</v>
      </c>
      <c r="G233" s="14" t="s">
        <v>167</v>
      </c>
      <c r="H233" s="14" t="s">
        <v>223</v>
      </c>
      <c r="I233" s="14" t="s">
        <v>257</v>
      </c>
      <c r="J233" s="14" t="s">
        <v>160</v>
      </c>
      <c r="K233" s="14" t="s">
        <v>189</v>
      </c>
      <c r="L233" s="14" t="s">
        <v>789</v>
      </c>
      <c r="M233" s="13" t="s">
        <v>472</v>
      </c>
      <c r="N233" s="8"/>
      <c r="O233" s="2"/>
    </row>
    <row r="234" spans="1:15" s="16" customFormat="1" ht="26.25" customHeight="1">
      <c r="A234" s="240" t="s">
        <v>145</v>
      </c>
      <c r="B234" s="95" t="s">
        <v>145</v>
      </c>
      <c r="C234" s="95" t="s">
        <v>676</v>
      </c>
      <c r="D234" s="96">
        <v>1197800</v>
      </c>
      <c r="E234" s="96">
        <f t="shared" si="5"/>
        <v>1413404</v>
      </c>
      <c r="F234" s="14">
        <v>32</v>
      </c>
      <c r="G234" s="14" t="s">
        <v>194</v>
      </c>
      <c r="H234" s="14" t="s">
        <v>295</v>
      </c>
      <c r="I234" s="14" t="s">
        <v>257</v>
      </c>
      <c r="J234" s="14" t="s">
        <v>186</v>
      </c>
      <c r="K234" s="14" t="s">
        <v>189</v>
      </c>
      <c r="L234" s="14" t="s">
        <v>146</v>
      </c>
      <c r="M234" s="13" t="s">
        <v>454</v>
      </c>
      <c r="N234" s="8"/>
      <c r="O234" s="2"/>
    </row>
    <row r="235" spans="1:15" s="16" customFormat="1" ht="28.5" customHeight="1">
      <c r="A235" s="282" t="s">
        <v>147</v>
      </c>
      <c r="B235" s="95" t="s">
        <v>147</v>
      </c>
      <c r="C235" s="95" t="s">
        <v>677</v>
      </c>
      <c r="D235" s="96">
        <v>1212300</v>
      </c>
      <c r="E235" s="96">
        <f t="shared" si="5"/>
        <v>1430514</v>
      </c>
      <c r="F235" s="14">
        <v>30</v>
      </c>
      <c r="G235" s="14" t="s">
        <v>194</v>
      </c>
      <c r="H235" s="14" t="s">
        <v>296</v>
      </c>
      <c r="I235" s="14" t="s">
        <v>257</v>
      </c>
      <c r="J235" s="14" t="s">
        <v>160</v>
      </c>
      <c r="K235" s="14" t="s">
        <v>189</v>
      </c>
      <c r="L235" s="14" t="s">
        <v>297</v>
      </c>
      <c r="M235" s="13" t="s">
        <v>298</v>
      </c>
      <c r="N235" s="8"/>
      <c r="O235" s="2"/>
    </row>
    <row r="236" spans="1:15" s="16" customFormat="1" ht="28.5" customHeight="1" thickBot="1">
      <c r="A236" s="283"/>
      <c r="B236" s="110" t="s">
        <v>147</v>
      </c>
      <c r="C236" s="110" t="s">
        <v>993</v>
      </c>
      <c r="D236" s="100">
        <v>1279400</v>
      </c>
      <c r="E236" s="101">
        <f t="shared" si="5"/>
        <v>1509692</v>
      </c>
      <c r="F236" s="25">
        <v>30</v>
      </c>
      <c r="G236" s="25" t="s">
        <v>194</v>
      </c>
      <c r="H236" s="25" t="s">
        <v>296</v>
      </c>
      <c r="I236" s="25" t="s">
        <v>257</v>
      </c>
      <c r="J236" s="25" t="s">
        <v>186</v>
      </c>
      <c r="K236" s="25" t="s">
        <v>189</v>
      </c>
      <c r="L236" s="25" t="s">
        <v>297</v>
      </c>
      <c r="M236" s="24" t="s">
        <v>298</v>
      </c>
      <c r="N236" s="8"/>
      <c r="O236" s="2"/>
    </row>
    <row r="237" spans="1:15" s="16" customFormat="1" ht="28.5" customHeight="1" thickBot="1">
      <c r="A237" s="269" t="s">
        <v>148</v>
      </c>
      <c r="B237" s="270"/>
      <c r="C237" s="270"/>
      <c r="D237" s="270"/>
      <c r="E237" s="270"/>
      <c r="F237" s="270"/>
      <c r="G237" s="270"/>
      <c r="H237" s="270"/>
      <c r="I237" s="270"/>
      <c r="J237" s="270"/>
      <c r="K237" s="270"/>
      <c r="L237" s="270"/>
      <c r="M237" s="271"/>
      <c r="N237" s="8"/>
      <c r="O237" s="2"/>
    </row>
    <row r="238" spans="1:15" s="16" customFormat="1" ht="37.5" customHeight="1">
      <c r="A238" s="239" t="s">
        <v>149</v>
      </c>
      <c r="B238" s="97" t="s">
        <v>150</v>
      </c>
      <c r="C238" s="97" t="s">
        <v>678</v>
      </c>
      <c r="D238" s="98">
        <v>918800</v>
      </c>
      <c r="E238" s="98">
        <f t="shared" si="5"/>
        <v>1084184</v>
      </c>
      <c r="F238" s="12">
        <v>33.5</v>
      </c>
      <c r="G238" s="12" t="s">
        <v>194</v>
      </c>
      <c r="H238" s="12" t="s">
        <v>299</v>
      </c>
      <c r="I238" s="12" t="s">
        <v>159</v>
      </c>
      <c r="J238" s="12" t="s">
        <v>186</v>
      </c>
      <c r="K238" s="12" t="s">
        <v>189</v>
      </c>
      <c r="L238" s="12" t="s">
        <v>300</v>
      </c>
      <c r="M238" s="11" t="s">
        <v>994</v>
      </c>
      <c r="N238" s="8"/>
      <c r="O238" s="2"/>
    </row>
    <row r="239" spans="1:15" s="16" customFormat="1" ht="28.5" customHeight="1">
      <c r="A239" s="247" t="s">
        <v>151</v>
      </c>
      <c r="B239" s="102" t="s">
        <v>151</v>
      </c>
      <c r="C239" s="102" t="s">
        <v>679</v>
      </c>
      <c r="D239" s="96">
        <v>511400</v>
      </c>
      <c r="E239" s="103">
        <f t="shared" si="5"/>
        <v>603452</v>
      </c>
      <c r="F239" s="23">
        <v>24</v>
      </c>
      <c r="G239" s="23" t="s">
        <v>158</v>
      </c>
      <c r="H239" s="23" t="s">
        <v>223</v>
      </c>
      <c r="I239" s="23" t="s">
        <v>257</v>
      </c>
      <c r="J239" s="23" t="s">
        <v>160</v>
      </c>
      <c r="K239" s="23" t="s">
        <v>161</v>
      </c>
      <c r="L239" s="23" t="s">
        <v>146</v>
      </c>
      <c r="M239" s="242" t="s">
        <v>301</v>
      </c>
      <c r="N239" s="8"/>
      <c r="O239" s="2"/>
    </row>
    <row r="240" spans="1:15" s="16" customFormat="1" ht="28.5" customHeight="1">
      <c r="A240" s="281" t="s">
        <v>152</v>
      </c>
      <c r="B240" s="95" t="s">
        <v>153</v>
      </c>
      <c r="C240" s="95" t="s">
        <v>680</v>
      </c>
      <c r="D240" s="96">
        <v>782700</v>
      </c>
      <c r="E240" s="96">
        <f t="shared" si="5"/>
        <v>923586</v>
      </c>
      <c r="F240" s="14">
        <v>33</v>
      </c>
      <c r="G240" s="14" t="s">
        <v>194</v>
      </c>
      <c r="H240" s="14">
        <v>1550</v>
      </c>
      <c r="I240" s="14" t="s">
        <v>257</v>
      </c>
      <c r="J240" s="14" t="s">
        <v>160</v>
      </c>
      <c r="K240" s="14" t="s">
        <v>189</v>
      </c>
      <c r="L240" s="14" t="s">
        <v>146</v>
      </c>
      <c r="M240" s="13" t="s">
        <v>302</v>
      </c>
      <c r="N240" s="8"/>
      <c r="O240" s="2"/>
    </row>
    <row r="241" spans="1:15" s="16" customFormat="1" ht="39.75" customHeight="1">
      <c r="A241" s="281"/>
      <c r="B241" s="95" t="s">
        <v>152</v>
      </c>
      <c r="C241" s="95" t="s">
        <v>741</v>
      </c>
      <c r="D241" s="96">
        <v>826100</v>
      </c>
      <c r="E241" s="96">
        <f t="shared" si="5"/>
        <v>974798</v>
      </c>
      <c r="F241" s="14">
        <v>33</v>
      </c>
      <c r="G241" s="14" t="s">
        <v>194</v>
      </c>
      <c r="H241" s="14" t="s">
        <v>223</v>
      </c>
      <c r="I241" s="14" t="s">
        <v>257</v>
      </c>
      <c r="J241" s="14" t="s">
        <v>186</v>
      </c>
      <c r="K241" s="14" t="s">
        <v>189</v>
      </c>
      <c r="L241" s="14" t="s">
        <v>146</v>
      </c>
      <c r="M241" s="13" t="s">
        <v>303</v>
      </c>
      <c r="N241" s="8"/>
      <c r="O241" s="2"/>
    </row>
    <row r="242" spans="1:15" s="16" customFormat="1" ht="39.75" customHeight="1">
      <c r="A242" s="281"/>
      <c r="B242" s="95" t="s">
        <v>152</v>
      </c>
      <c r="C242" s="95" t="s">
        <v>681</v>
      </c>
      <c r="D242" s="96">
        <v>759000</v>
      </c>
      <c r="E242" s="96">
        <f t="shared" si="5"/>
        <v>895620</v>
      </c>
      <c r="F242" s="14">
        <v>33</v>
      </c>
      <c r="G242" s="14" t="s">
        <v>194</v>
      </c>
      <c r="H242" s="14" t="s">
        <v>223</v>
      </c>
      <c r="I242" s="14" t="s">
        <v>257</v>
      </c>
      <c r="J242" s="14" t="s">
        <v>160</v>
      </c>
      <c r="K242" s="14" t="s">
        <v>189</v>
      </c>
      <c r="L242" s="14" t="s">
        <v>146</v>
      </c>
      <c r="M242" s="13" t="s">
        <v>303</v>
      </c>
      <c r="N242" s="8"/>
      <c r="O242" s="2"/>
    </row>
    <row r="243" spans="1:15" s="16" customFormat="1" ht="61.5" customHeight="1" thickBot="1">
      <c r="A243" s="250" t="s">
        <v>154</v>
      </c>
      <c r="B243" s="99" t="s">
        <v>154</v>
      </c>
      <c r="C243" s="99" t="s">
        <v>682</v>
      </c>
      <c r="D243" s="100">
        <v>888100</v>
      </c>
      <c r="E243" s="100">
        <f t="shared" si="5"/>
        <v>1047958</v>
      </c>
      <c r="F243" s="18">
        <v>32</v>
      </c>
      <c r="G243" s="18" t="s">
        <v>194</v>
      </c>
      <c r="H243" s="18">
        <v>1100</v>
      </c>
      <c r="I243" s="18" t="s">
        <v>257</v>
      </c>
      <c r="J243" s="18" t="s">
        <v>186</v>
      </c>
      <c r="K243" s="18" t="s">
        <v>304</v>
      </c>
      <c r="L243" s="18" t="s">
        <v>146</v>
      </c>
      <c r="M243" s="17" t="s">
        <v>305</v>
      </c>
      <c r="N243" s="8"/>
      <c r="O243" s="2"/>
    </row>
    <row r="244" spans="1:15" s="16" customFormat="1" ht="28.5" customHeight="1" thickBot="1">
      <c r="A244" s="269" t="s">
        <v>1030</v>
      </c>
      <c r="B244" s="270"/>
      <c r="C244" s="270"/>
      <c r="D244" s="270"/>
      <c r="E244" s="270"/>
      <c r="F244" s="270"/>
      <c r="G244" s="270"/>
      <c r="H244" s="270"/>
      <c r="I244" s="270"/>
      <c r="J244" s="270"/>
      <c r="K244" s="270"/>
      <c r="L244" s="270"/>
      <c r="M244" s="271"/>
      <c r="N244" s="8"/>
      <c r="O244" s="2"/>
    </row>
    <row r="245" spans="1:15" s="16" customFormat="1" ht="57.75" customHeight="1">
      <c r="A245" s="239" t="s">
        <v>1031</v>
      </c>
      <c r="B245" s="97" t="s">
        <v>1032</v>
      </c>
      <c r="C245" s="97"/>
      <c r="D245" s="98">
        <v>3521000</v>
      </c>
      <c r="E245" s="98">
        <f>D245*1.18</f>
        <v>4154780</v>
      </c>
      <c r="F245" s="12">
        <v>30.4</v>
      </c>
      <c r="G245" s="12" t="s">
        <v>194</v>
      </c>
      <c r="H245" s="12" t="s">
        <v>251</v>
      </c>
      <c r="I245" s="12" t="s">
        <v>813</v>
      </c>
      <c r="J245" s="12" t="s">
        <v>186</v>
      </c>
      <c r="K245" s="12" t="s">
        <v>189</v>
      </c>
      <c r="L245" s="12" t="s">
        <v>1033</v>
      </c>
      <c r="M245" s="11" t="s">
        <v>1034</v>
      </c>
      <c r="N245" s="8"/>
      <c r="O245" s="2"/>
    </row>
    <row r="246" spans="1:15" s="16" customFormat="1" ht="26.25" customHeight="1">
      <c r="A246" s="71" t="s">
        <v>450</v>
      </c>
      <c r="B246" s="26"/>
      <c r="C246" s="26"/>
      <c r="D246" s="27"/>
      <c r="E246" s="27"/>
      <c r="F246" s="27"/>
      <c r="G246" s="27"/>
      <c r="H246" s="27"/>
      <c r="I246" s="27"/>
      <c r="J246" s="27"/>
      <c r="K246" s="27"/>
      <c r="L246" s="27"/>
      <c r="M246" s="26"/>
      <c r="N246" s="1"/>
      <c r="O246" s="2"/>
    </row>
    <row r="247" spans="1:15" s="16" customFormat="1" ht="26.25" customHeight="1">
      <c r="A247" s="28"/>
      <c r="B247" s="29"/>
      <c r="C247" s="29"/>
      <c r="D247" s="8"/>
      <c r="E247" s="8"/>
      <c r="M247" s="30"/>
      <c r="N247" s="1"/>
      <c r="O247" s="2"/>
    </row>
    <row r="248" spans="1:15" s="16" customFormat="1" ht="26.25" customHeight="1">
      <c r="A248" s="31"/>
      <c r="B248" s="29"/>
      <c r="C248" s="29"/>
      <c r="D248" s="268"/>
      <c r="M248" s="31"/>
      <c r="N248" s="1"/>
      <c r="O248" s="2"/>
    </row>
    <row r="249" spans="1:15" s="16" customFormat="1" ht="18.75" customHeight="1">
      <c r="A249" s="72" t="s">
        <v>465</v>
      </c>
      <c r="B249" s="29"/>
      <c r="C249" s="29"/>
      <c r="D249" s="32"/>
      <c r="E249" s="32"/>
      <c r="M249" s="31"/>
      <c r="N249" s="1"/>
      <c r="O249" s="2"/>
    </row>
    <row r="250" spans="1:15" s="29" customFormat="1" ht="26.25" customHeight="1">
      <c r="A250" s="74" t="s">
        <v>466</v>
      </c>
      <c r="D250" s="16"/>
      <c r="E250" s="16"/>
      <c r="F250" s="16"/>
      <c r="G250" s="16"/>
      <c r="H250" s="16"/>
      <c r="I250" s="16"/>
      <c r="J250" s="16"/>
      <c r="K250" s="16"/>
      <c r="L250" s="16"/>
      <c r="M250" s="74" t="s">
        <v>467</v>
      </c>
      <c r="N250" s="1"/>
      <c r="O250" s="2"/>
    </row>
    <row r="251" spans="1:15" s="29" customFormat="1" ht="26.25" customHeight="1">
      <c r="A251" s="75"/>
      <c r="D251" s="16"/>
      <c r="E251" s="16"/>
      <c r="F251" s="16"/>
      <c r="G251" s="16"/>
      <c r="H251" s="16"/>
      <c r="I251" s="16"/>
      <c r="J251" s="16"/>
      <c r="K251" s="16"/>
      <c r="L251" s="16"/>
      <c r="M251" s="30"/>
      <c r="N251" s="1"/>
      <c r="O251" s="2"/>
    </row>
    <row r="252" spans="1:15" s="29" customFormat="1" ht="26.25" customHeight="1">
      <c r="A252" s="28"/>
      <c r="D252" s="16"/>
      <c r="E252" s="16"/>
      <c r="F252" s="16"/>
      <c r="G252" s="16"/>
      <c r="H252" s="16"/>
      <c r="I252" s="16"/>
      <c r="J252" s="16"/>
      <c r="K252" s="16"/>
      <c r="L252" s="16"/>
      <c r="M252" s="30"/>
      <c r="N252" s="1"/>
      <c r="O252" s="2"/>
    </row>
    <row r="253" spans="1:15" s="29" customFormat="1" ht="26.25" customHeight="1">
      <c r="A253" s="31"/>
      <c r="D253" s="16"/>
      <c r="E253" s="16"/>
      <c r="F253" s="16"/>
      <c r="G253" s="16"/>
      <c r="H253" s="16"/>
      <c r="I253" s="16"/>
      <c r="J253" s="16"/>
      <c r="K253" s="16"/>
      <c r="L253" s="16"/>
      <c r="M253" s="30"/>
      <c r="N253" s="1"/>
      <c r="O253" s="2"/>
    </row>
    <row r="254" spans="1:15" s="29" customFormat="1" ht="16.5" customHeight="1">
      <c r="A254" s="31"/>
      <c r="D254" s="16"/>
      <c r="E254" s="16"/>
      <c r="F254" s="16"/>
      <c r="G254" s="16"/>
      <c r="H254" s="16"/>
      <c r="I254" s="16"/>
      <c r="J254" s="16"/>
      <c r="K254" s="16"/>
      <c r="L254" s="16"/>
      <c r="M254" s="30"/>
      <c r="N254" s="1"/>
      <c r="O254" s="2"/>
    </row>
    <row r="255" spans="1:15" s="29" customFormat="1" ht="26.25" customHeight="1">
      <c r="A255" s="76"/>
      <c r="D255" s="16"/>
      <c r="E255" s="16"/>
      <c r="F255" s="16"/>
      <c r="G255" s="16"/>
      <c r="H255" s="16"/>
      <c r="I255" s="16"/>
      <c r="J255" s="16"/>
      <c r="K255" s="16"/>
      <c r="L255" s="16"/>
      <c r="M255" s="30"/>
      <c r="N255" s="1"/>
      <c r="O255" s="2"/>
    </row>
    <row r="256" spans="1:15" s="29" customFormat="1" ht="26.25" customHeight="1">
      <c r="A256" s="76"/>
      <c r="D256" s="16"/>
      <c r="E256" s="16"/>
      <c r="F256" s="16"/>
      <c r="G256" s="16"/>
      <c r="H256" s="16"/>
      <c r="I256" s="16"/>
      <c r="J256" s="16"/>
      <c r="K256" s="16"/>
      <c r="L256" s="16"/>
      <c r="M256" s="77"/>
      <c r="N256" s="1"/>
      <c r="O256" s="2"/>
    </row>
    <row r="258" ht="18.75">
      <c r="A258" s="76"/>
    </row>
    <row r="259" spans="1:13" ht="18.75">
      <c r="A259" s="76"/>
      <c r="M259" s="77"/>
    </row>
    <row r="261" spans="1:15" s="42" customFormat="1" ht="18.75">
      <c r="A261" s="78"/>
      <c r="B261" s="57"/>
      <c r="C261" s="57"/>
      <c r="D261" s="58"/>
      <c r="E261" s="58"/>
      <c r="F261" s="58"/>
      <c r="G261" s="58"/>
      <c r="H261" s="58"/>
      <c r="I261" s="58"/>
      <c r="J261" s="58"/>
      <c r="K261" s="58"/>
      <c r="L261" s="58"/>
      <c r="M261" s="59"/>
      <c r="N261" s="8"/>
      <c r="O261" s="2"/>
    </row>
    <row r="262" spans="1:15" s="42" customFormat="1" ht="18.75">
      <c r="A262" s="78"/>
      <c r="B262" s="57"/>
      <c r="C262" s="57"/>
      <c r="D262" s="58"/>
      <c r="E262" s="58"/>
      <c r="F262" s="58"/>
      <c r="G262" s="58"/>
      <c r="H262" s="58"/>
      <c r="I262" s="58"/>
      <c r="J262" s="58"/>
      <c r="K262" s="58"/>
      <c r="L262" s="58"/>
      <c r="M262" s="79"/>
      <c r="N262" s="8"/>
      <c r="O262" s="2"/>
    </row>
    <row r="263" spans="1:15" s="42" customFormat="1" ht="18.75">
      <c r="A263" s="56"/>
      <c r="B263" s="57"/>
      <c r="C263" s="57"/>
      <c r="D263" s="58"/>
      <c r="E263" s="58"/>
      <c r="F263" s="58"/>
      <c r="G263" s="58"/>
      <c r="H263" s="58"/>
      <c r="I263" s="58"/>
      <c r="J263" s="58"/>
      <c r="K263" s="58"/>
      <c r="L263" s="58"/>
      <c r="M263" s="59"/>
      <c r="N263" s="8"/>
      <c r="O263" s="2"/>
    </row>
    <row r="264" spans="1:15" s="8" customFormat="1" ht="18.75">
      <c r="A264" s="78"/>
      <c r="B264" s="57"/>
      <c r="C264" s="57"/>
      <c r="D264" s="58"/>
      <c r="E264" s="58"/>
      <c r="F264" s="58"/>
      <c r="G264" s="58"/>
      <c r="H264" s="58"/>
      <c r="I264" s="58"/>
      <c r="J264" s="58"/>
      <c r="K264" s="58"/>
      <c r="L264" s="58"/>
      <c r="M264" s="59"/>
      <c r="O264" s="2"/>
    </row>
    <row r="265" spans="1:15" s="8" customFormat="1" ht="18.75">
      <c r="A265" s="78"/>
      <c r="B265" s="57"/>
      <c r="C265" s="57"/>
      <c r="D265" s="58"/>
      <c r="E265" s="58"/>
      <c r="F265" s="58"/>
      <c r="G265" s="58"/>
      <c r="H265" s="58"/>
      <c r="I265" s="58"/>
      <c r="J265" s="58"/>
      <c r="K265" s="58"/>
      <c r="L265" s="58"/>
      <c r="M265" s="79"/>
      <c r="O265" s="2"/>
    </row>
    <row r="266" spans="1:15" s="8" customFormat="1" ht="18.75">
      <c r="A266" s="78"/>
      <c r="B266" s="57"/>
      <c r="C266" s="57"/>
      <c r="D266" s="58"/>
      <c r="E266" s="58"/>
      <c r="F266" s="58"/>
      <c r="G266" s="58"/>
      <c r="H266" s="58"/>
      <c r="I266" s="58"/>
      <c r="J266" s="58"/>
      <c r="K266" s="58"/>
      <c r="L266" s="58"/>
      <c r="M266" s="79"/>
      <c r="O266" s="2"/>
    </row>
    <row r="267" spans="1:15" s="42" customFormat="1" ht="18.75">
      <c r="A267" s="56"/>
      <c r="B267" s="57"/>
      <c r="C267" s="57"/>
      <c r="D267" s="58"/>
      <c r="E267" s="58"/>
      <c r="F267" s="58"/>
      <c r="G267" s="58"/>
      <c r="H267" s="58"/>
      <c r="I267" s="58"/>
      <c r="J267" s="58"/>
      <c r="K267" s="58"/>
      <c r="L267" s="58"/>
      <c r="M267" s="59"/>
      <c r="N267" s="8"/>
      <c r="O267" s="2"/>
    </row>
    <row r="268" spans="1:15" s="8" customFormat="1" ht="18.75">
      <c r="A268" s="78"/>
      <c r="B268" s="57"/>
      <c r="C268" s="57"/>
      <c r="D268" s="58"/>
      <c r="E268" s="58"/>
      <c r="F268" s="58"/>
      <c r="G268" s="58"/>
      <c r="H268" s="58"/>
      <c r="I268" s="58"/>
      <c r="J268" s="58"/>
      <c r="K268" s="58"/>
      <c r="L268" s="58"/>
      <c r="M268" s="80"/>
      <c r="O268" s="2"/>
    </row>
    <row r="269" spans="1:15" s="42" customFormat="1" ht="18.75">
      <c r="A269" s="56"/>
      <c r="B269" s="57"/>
      <c r="C269" s="57"/>
      <c r="D269" s="58"/>
      <c r="E269" s="58"/>
      <c r="F269" s="58"/>
      <c r="G269" s="58"/>
      <c r="H269" s="58"/>
      <c r="I269" s="58"/>
      <c r="J269" s="58"/>
      <c r="K269" s="58"/>
      <c r="L269" s="58"/>
      <c r="M269" s="59"/>
      <c r="N269" s="8"/>
      <c r="O269" s="2"/>
    </row>
    <row r="270" spans="1:15" s="42" customFormat="1" ht="18.75">
      <c r="A270" s="56"/>
      <c r="B270" s="57"/>
      <c r="C270" s="57"/>
      <c r="D270" s="58"/>
      <c r="E270" s="58"/>
      <c r="F270" s="58"/>
      <c r="G270" s="58"/>
      <c r="H270" s="58"/>
      <c r="I270" s="58"/>
      <c r="J270" s="58"/>
      <c r="K270" s="58"/>
      <c r="L270" s="58"/>
      <c r="M270" s="59"/>
      <c r="N270" s="8"/>
      <c r="O270" s="2"/>
    </row>
    <row r="271" spans="1:15" s="8" customFormat="1" ht="18.75">
      <c r="A271" s="78"/>
      <c r="B271" s="57"/>
      <c r="C271" s="57"/>
      <c r="D271" s="58"/>
      <c r="E271" s="58"/>
      <c r="F271" s="58"/>
      <c r="G271" s="58"/>
      <c r="H271" s="58"/>
      <c r="I271" s="58"/>
      <c r="J271" s="58"/>
      <c r="K271" s="58"/>
      <c r="L271" s="58"/>
      <c r="M271" s="80"/>
      <c r="O271" s="2"/>
    </row>
    <row r="272" spans="1:15" s="8" customFormat="1" ht="18.75">
      <c r="A272" s="56"/>
      <c r="B272" s="57"/>
      <c r="C272" s="57"/>
      <c r="D272" s="58"/>
      <c r="E272" s="58"/>
      <c r="F272" s="58"/>
      <c r="G272" s="58"/>
      <c r="H272" s="58"/>
      <c r="I272" s="58"/>
      <c r="J272" s="58"/>
      <c r="K272" s="58"/>
      <c r="L272" s="58"/>
      <c r="M272" s="80"/>
      <c r="O272" s="2"/>
    </row>
    <row r="273" spans="1:15" s="42" customFormat="1" ht="18.75">
      <c r="A273" s="56"/>
      <c r="B273" s="57"/>
      <c r="C273" s="57"/>
      <c r="D273" s="58"/>
      <c r="E273" s="58"/>
      <c r="F273" s="58"/>
      <c r="G273" s="58"/>
      <c r="H273" s="58"/>
      <c r="I273" s="58"/>
      <c r="J273" s="58"/>
      <c r="K273" s="58"/>
      <c r="L273" s="58"/>
      <c r="M273" s="59"/>
      <c r="N273" s="8"/>
      <c r="O273" s="2"/>
    </row>
    <row r="274" spans="1:15" s="42" customFormat="1" ht="18.75">
      <c r="A274" s="56"/>
      <c r="B274" s="57"/>
      <c r="C274" s="57"/>
      <c r="D274" s="58"/>
      <c r="E274" s="58"/>
      <c r="F274" s="58"/>
      <c r="G274" s="58"/>
      <c r="H274" s="58"/>
      <c r="I274" s="58"/>
      <c r="J274" s="58"/>
      <c r="K274" s="58"/>
      <c r="L274" s="58"/>
      <c r="M274" s="59"/>
      <c r="N274" s="8"/>
      <c r="O274" s="2"/>
    </row>
    <row r="275" spans="1:15" s="42" customFormat="1" ht="18.75">
      <c r="A275" s="56"/>
      <c r="B275" s="57"/>
      <c r="C275" s="57"/>
      <c r="D275" s="58"/>
      <c r="E275" s="58"/>
      <c r="F275" s="58"/>
      <c r="G275" s="58"/>
      <c r="H275" s="58"/>
      <c r="I275" s="58"/>
      <c r="J275" s="58"/>
      <c r="K275" s="58"/>
      <c r="L275" s="58"/>
      <c r="M275" s="59"/>
      <c r="N275" s="8"/>
      <c r="O275" s="2"/>
    </row>
  </sheetData>
  <sheetProtection/>
  <mergeCells count="54">
    <mergeCell ref="A16:A28"/>
    <mergeCell ref="A64:M64"/>
    <mergeCell ref="M13:M14"/>
    <mergeCell ref="A8:M8"/>
    <mergeCell ref="A9:M9"/>
    <mergeCell ref="A10:M10"/>
    <mergeCell ref="A13:A14"/>
    <mergeCell ref="B13:B14"/>
    <mergeCell ref="H13:H14"/>
    <mergeCell ref="C13:C14"/>
    <mergeCell ref="A30:A35"/>
    <mergeCell ref="A134:A140"/>
    <mergeCell ref="A133:M133"/>
    <mergeCell ref="A141:A160"/>
    <mergeCell ref="A121:A126"/>
    <mergeCell ref="A81:M81"/>
    <mergeCell ref="A100:A113"/>
    <mergeCell ref="A82:A99"/>
    <mergeCell ref="A42:A45"/>
    <mergeCell ref="K13:K14"/>
    <mergeCell ref="A15:M15"/>
    <mergeCell ref="D13:E13"/>
    <mergeCell ref="A65:A68"/>
    <mergeCell ref="L13:L14"/>
    <mergeCell ref="F13:F14"/>
    <mergeCell ref="I13:I14"/>
    <mergeCell ref="A36:A41"/>
    <mergeCell ref="G13:G14"/>
    <mergeCell ref="J13:J14"/>
    <mergeCell ref="A69:A70"/>
    <mergeCell ref="A71:A80"/>
    <mergeCell ref="A46:A55"/>
    <mergeCell ref="A56:A63"/>
    <mergeCell ref="A114:A116"/>
    <mergeCell ref="A180:A181"/>
    <mergeCell ref="A165:A178"/>
    <mergeCell ref="A208:A213"/>
    <mergeCell ref="A235:A236"/>
    <mergeCell ref="A182:A184"/>
    <mergeCell ref="A186:M186"/>
    <mergeCell ref="A200:A203"/>
    <mergeCell ref="A205:A207"/>
    <mergeCell ref="A216:A220"/>
    <mergeCell ref="A228:A231"/>
    <mergeCell ref="A244:M244"/>
    <mergeCell ref="A117:A120"/>
    <mergeCell ref="A187:A199"/>
    <mergeCell ref="A161:A164"/>
    <mergeCell ref="A179:M179"/>
    <mergeCell ref="A127:A132"/>
    <mergeCell ref="A237:M237"/>
    <mergeCell ref="A240:A242"/>
    <mergeCell ref="A221:M221"/>
    <mergeCell ref="A225:M225"/>
  </mergeCells>
  <printOptions horizontalCentered="1"/>
  <pageMargins left="0.1968503937007874" right="0.11811023622047245" top="0.3937007874015748" bottom="0.11811023622047245" header="0.31496062992125984" footer="0.2362204724409449"/>
  <pageSetup fitToHeight="0" fitToWidth="1" horizontalDpi="600" verticalDpi="600" orientation="landscape" paperSize="9" scale="42" r:id="rId1"/>
  <rowBreaks count="5" manualBreakCount="5">
    <brk id="46" max="12" man="1"/>
    <brk id="86" max="12" man="1"/>
    <brk id="129" max="12" man="1"/>
    <brk id="163" max="12" man="1"/>
    <brk id="20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80"/>
  <sheetViews>
    <sheetView view="pageBreakPreview" zoomScale="115" zoomScaleSheetLayoutView="115" zoomScalePageLayoutView="0" workbookViewId="0" topLeftCell="A1">
      <selection activeCell="C15" sqref="C15"/>
    </sheetView>
  </sheetViews>
  <sheetFormatPr defaultColWidth="9.00390625" defaultRowHeight="12.75"/>
  <cols>
    <col min="1" max="1" width="29.125" style="93" customWidth="1"/>
    <col min="2" max="2" width="53.125" style="93" customWidth="1"/>
    <col min="3" max="3" width="15.625" style="94" customWidth="1"/>
    <col min="4" max="4" width="14.00390625" style="94" customWidth="1"/>
    <col min="5" max="5" width="15.625" style="94" customWidth="1"/>
    <col min="6" max="6" width="17.125" style="45" customWidth="1"/>
    <col min="7" max="16384" width="9.125" style="45" customWidth="1"/>
  </cols>
  <sheetData>
    <row r="1" spans="1:5" ht="36" customHeight="1">
      <c r="A1" s="327" t="s">
        <v>1038</v>
      </c>
      <c r="B1" s="327"/>
      <c r="C1" s="327"/>
      <c r="D1" s="327"/>
      <c r="E1" s="113"/>
    </row>
    <row r="2" spans="1:5" ht="14.25" thickBot="1">
      <c r="A2" s="81"/>
      <c r="B2" s="81"/>
      <c r="C2" s="82"/>
      <c r="D2" s="83" t="s">
        <v>1021</v>
      </c>
      <c r="E2" s="83"/>
    </row>
    <row r="3" spans="1:5" ht="12.75">
      <c r="A3" s="328" t="s">
        <v>307</v>
      </c>
      <c r="B3" s="330" t="s">
        <v>411</v>
      </c>
      <c r="C3" s="332" t="s">
        <v>833</v>
      </c>
      <c r="D3" s="333"/>
      <c r="E3" s="115"/>
    </row>
    <row r="4" spans="1:5" ht="13.5" thickBot="1">
      <c r="A4" s="329"/>
      <c r="B4" s="331"/>
      <c r="C4" s="84" t="s">
        <v>424</v>
      </c>
      <c r="D4" s="252" t="s">
        <v>425</v>
      </c>
      <c r="E4" s="116"/>
    </row>
    <row r="5" spans="1:5" ht="13.5" thickBot="1">
      <c r="A5" s="334" t="s">
        <v>410</v>
      </c>
      <c r="B5" s="335"/>
      <c r="C5" s="335"/>
      <c r="D5" s="336"/>
      <c r="E5" s="117"/>
    </row>
    <row r="6" spans="1:5" ht="12.75">
      <c r="A6" s="326" t="s">
        <v>409</v>
      </c>
      <c r="B6" s="85" t="s">
        <v>405</v>
      </c>
      <c r="C6" s="86">
        <v>17800</v>
      </c>
      <c r="D6" s="253">
        <f>C6*1.18</f>
        <v>21004</v>
      </c>
      <c r="E6" s="82"/>
    </row>
    <row r="7" spans="1:5" ht="12.75">
      <c r="A7" s="318"/>
      <c r="B7" s="53" t="s">
        <v>36</v>
      </c>
      <c r="C7" s="49">
        <v>25705</v>
      </c>
      <c r="D7" s="253">
        <f aca="true" t="shared" si="0" ref="D7:D70">C7*1.18</f>
        <v>30331.899999999998</v>
      </c>
      <c r="E7" s="82"/>
    </row>
    <row r="8" spans="1:5" ht="12.75">
      <c r="A8" s="317" t="s">
        <v>408</v>
      </c>
      <c r="B8" s="53" t="s">
        <v>406</v>
      </c>
      <c r="C8" s="49">
        <v>33270</v>
      </c>
      <c r="D8" s="253">
        <f t="shared" si="0"/>
        <v>39258.6</v>
      </c>
      <c r="E8" s="82"/>
    </row>
    <row r="9" spans="1:5" ht="12.75">
      <c r="A9" s="326"/>
      <c r="B9" s="53" t="s">
        <v>405</v>
      </c>
      <c r="C9" s="49">
        <v>43150</v>
      </c>
      <c r="D9" s="253">
        <f t="shared" si="0"/>
        <v>50917</v>
      </c>
      <c r="E9" s="82"/>
    </row>
    <row r="10" spans="1:5" ht="12.75">
      <c r="A10" s="326"/>
      <c r="B10" s="53" t="s">
        <v>133</v>
      </c>
      <c r="C10" s="49">
        <v>51400</v>
      </c>
      <c r="D10" s="253">
        <f t="shared" si="0"/>
        <v>60652</v>
      </c>
      <c r="E10" s="82"/>
    </row>
    <row r="11" spans="1:5" ht="12.75">
      <c r="A11" s="318"/>
      <c r="B11" s="53" t="s">
        <v>36</v>
      </c>
      <c r="C11" s="49">
        <v>62330</v>
      </c>
      <c r="D11" s="253">
        <f t="shared" si="0"/>
        <v>73549.4</v>
      </c>
      <c r="E11" s="82"/>
    </row>
    <row r="12" spans="1:5" ht="12.75">
      <c r="A12" s="317" t="s">
        <v>407</v>
      </c>
      <c r="B12" s="53" t="s">
        <v>406</v>
      </c>
      <c r="C12" s="49">
        <v>35885</v>
      </c>
      <c r="D12" s="253">
        <f t="shared" si="0"/>
        <v>42344.299999999996</v>
      </c>
      <c r="E12" s="82"/>
    </row>
    <row r="13" spans="1:5" ht="12.75">
      <c r="A13" s="326"/>
      <c r="B13" s="53" t="s">
        <v>405</v>
      </c>
      <c r="C13" s="49">
        <v>46270</v>
      </c>
      <c r="D13" s="253">
        <f t="shared" si="0"/>
        <v>54598.6</v>
      </c>
      <c r="E13" s="82"/>
    </row>
    <row r="14" spans="1:5" ht="12.75">
      <c r="A14" s="318"/>
      <c r="B14" s="52" t="s">
        <v>36</v>
      </c>
      <c r="C14" s="49">
        <v>66825</v>
      </c>
      <c r="D14" s="253">
        <f t="shared" si="0"/>
        <v>78853.5</v>
      </c>
      <c r="E14" s="82"/>
    </row>
    <row r="15" spans="1:5" ht="12.75">
      <c r="A15" s="317" t="s">
        <v>404</v>
      </c>
      <c r="B15" s="52" t="s">
        <v>427</v>
      </c>
      <c r="C15" s="49">
        <v>39540</v>
      </c>
      <c r="D15" s="253">
        <f t="shared" si="0"/>
        <v>46657.2</v>
      </c>
      <c r="E15" s="82"/>
    </row>
    <row r="16" spans="1:5" ht="12.75">
      <c r="A16" s="318"/>
      <c r="B16" s="53" t="s">
        <v>147</v>
      </c>
      <c r="C16" s="49">
        <v>59310</v>
      </c>
      <c r="D16" s="253">
        <f t="shared" si="0"/>
        <v>69985.8</v>
      </c>
      <c r="E16" s="82"/>
    </row>
    <row r="17" spans="1:5" ht="12.75">
      <c r="A17" s="317" t="s">
        <v>403</v>
      </c>
      <c r="B17" s="52" t="s">
        <v>402</v>
      </c>
      <c r="C17" s="49">
        <v>57335</v>
      </c>
      <c r="D17" s="253">
        <f t="shared" si="0"/>
        <v>67655.3</v>
      </c>
      <c r="E17" s="82"/>
    </row>
    <row r="18" spans="1:5" ht="12.75">
      <c r="A18" s="318"/>
      <c r="B18" s="52" t="s">
        <v>401</v>
      </c>
      <c r="C18" s="49">
        <v>86000</v>
      </c>
      <c r="D18" s="253">
        <f t="shared" si="0"/>
        <v>101480</v>
      </c>
      <c r="E18" s="82"/>
    </row>
    <row r="19" spans="1:5" ht="25.5">
      <c r="A19" s="320" t="s">
        <v>400</v>
      </c>
      <c r="B19" s="87" t="s">
        <v>399</v>
      </c>
      <c r="C19" s="50">
        <v>4950</v>
      </c>
      <c r="D19" s="253">
        <f t="shared" si="0"/>
        <v>5841</v>
      </c>
      <c r="E19" s="118"/>
    </row>
    <row r="20" spans="1:5" ht="12.75">
      <c r="A20" s="321"/>
      <c r="B20" s="87" t="s">
        <v>398</v>
      </c>
      <c r="C20" s="49">
        <v>5940</v>
      </c>
      <c r="D20" s="253">
        <f t="shared" si="0"/>
        <v>7009.2</v>
      </c>
      <c r="E20" s="82"/>
    </row>
    <row r="21" spans="1:5" ht="12.75">
      <c r="A21" s="321"/>
      <c r="B21" s="87" t="s">
        <v>397</v>
      </c>
      <c r="C21" s="49">
        <v>6930</v>
      </c>
      <c r="D21" s="253">
        <f t="shared" si="0"/>
        <v>8177.4</v>
      </c>
      <c r="E21" s="82"/>
    </row>
    <row r="22" spans="1:5" ht="12.75">
      <c r="A22" s="321"/>
      <c r="B22" s="87" t="s">
        <v>67</v>
      </c>
      <c r="C22" s="49">
        <v>7910</v>
      </c>
      <c r="D22" s="253">
        <f t="shared" si="0"/>
        <v>9333.8</v>
      </c>
      <c r="E22" s="82"/>
    </row>
    <row r="23" spans="1:5" ht="25.5">
      <c r="A23" s="321"/>
      <c r="B23" s="87" t="s">
        <v>396</v>
      </c>
      <c r="C23" s="50">
        <v>9890</v>
      </c>
      <c r="D23" s="253">
        <f t="shared" si="0"/>
        <v>11670.199999999999</v>
      </c>
      <c r="E23" s="118"/>
    </row>
    <row r="24" spans="1:5" s="47" customFormat="1" ht="25.5">
      <c r="A24" s="322"/>
      <c r="B24" s="87" t="s">
        <v>395</v>
      </c>
      <c r="C24" s="50">
        <v>11870</v>
      </c>
      <c r="D24" s="253">
        <f t="shared" si="0"/>
        <v>14006.599999999999</v>
      </c>
      <c r="E24" s="118"/>
    </row>
    <row r="25" spans="1:5" s="47" customFormat="1" ht="12.75">
      <c r="A25" s="320" t="s">
        <v>394</v>
      </c>
      <c r="B25" s="87" t="s">
        <v>393</v>
      </c>
      <c r="C25" s="49">
        <v>40535</v>
      </c>
      <c r="D25" s="253">
        <f t="shared" si="0"/>
        <v>47831.299999999996</v>
      </c>
      <c r="E25" s="82"/>
    </row>
    <row r="26" spans="1:5" s="47" customFormat="1" ht="12.75">
      <c r="A26" s="321"/>
      <c r="B26" s="87" t="s">
        <v>26</v>
      </c>
      <c r="C26" s="49">
        <v>43500</v>
      </c>
      <c r="D26" s="253">
        <f t="shared" si="0"/>
        <v>51330</v>
      </c>
      <c r="E26" s="82"/>
    </row>
    <row r="27" spans="1:5" s="47" customFormat="1" ht="12.75">
      <c r="A27" s="321"/>
      <c r="B27" s="87" t="s">
        <v>392</v>
      </c>
      <c r="C27" s="49">
        <v>46465</v>
      </c>
      <c r="D27" s="253">
        <f t="shared" si="0"/>
        <v>54828.7</v>
      </c>
      <c r="E27" s="82"/>
    </row>
    <row r="28" spans="1:5" s="47" customFormat="1" ht="12.75">
      <c r="A28" s="321"/>
      <c r="B28" s="87" t="s">
        <v>67</v>
      </c>
      <c r="C28" s="49">
        <v>49430</v>
      </c>
      <c r="D28" s="253">
        <f t="shared" si="0"/>
        <v>58327.399999999994</v>
      </c>
      <c r="E28" s="82"/>
    </row>
    <row r="29" spans="1:5" s="47" customFormat="1" ht="12.75">
      <c r="A29" s="321"/>
      <c r="B29" s="87" t="s">
        <v>391</v>
      </c>
      <c r="C29" s="49">
        <v>65245</v>
      </c>
      <c r="D29" s="253">
        <f t="shared" si="0"/>
        <v>76989.09999999999</v>
      </c>
      <c r="E29" s="82"/>
    </row>
    <row r="30" spans="1:5" s="47" customFormat="1" ht="12.75">
      <c r="A30" s="322"/>
      <c r="B30" s="87" t="s">
        <v>379</v>
      </c>
      <c r="C30" s="49">
        <v>71175</v>
      </c>
      <c r="D30" s="253">
        <f t="shared" si="0"/>
        <v>83986.5</v>
      </c>
      <c r="E30" s="82"/>
    </row>
    <row r="31" spans="1:5" s="47" customFormat="1" ht="12.75">
      <c r="A31" s="320" t="s">
        <v>390</v>
      </c>
      <c r="B31" s="87" t="s">
        <v>135</v>
      </c>
      <c r="C31" s="49">
        <v>4950</v>
      </c>
      <c r="D31" s="253">
        <f t="shared" si="0"/>
        <v>5841</v>
      </c>
      <c r="E31" s="82"/>
    </row>
    <row r="32" spans="1:5" s="47" customFormat="1" ht="12.75">
      <c r="A32" s="321"/>
      <c r="B32" s="87" t="s">
        <v>127</v>
      </c>
      <c r="C32" s="49">
        <v>5940</v>
      </c>
      <c r="D32" s="253">
        <f t="shared" si="0"/>
        <v>7009.2</v>
      </c>
      <c r="E32" s="82"/>
    </row>
    <row r="33" spans="1:5" s="47" customFormat="1" ht="12.75">
      <c r="A33" s="321"/>
      <c r="B33" s="87" t="s">
        <v>389</v>
      </c>
      <c r="C33" s="49">
        <v>6930</v>
      </c>
      <c r="D33" s="253">
        <f t="shared" si="0"/>
        <v>8177.4</v>
      </c>
      <c r="E33" s="82"/>
    </row>
    <row r="34" spans="1:5" s="47" customFormat="1" ht="12.75">
      <c r="A34" s="321"/>
      <c r="B34" s="87" t="s">
        <v>26</v>
      </c>
      <c r="C34" s="49">
        <v>7910</v>
      </c>
      <c r="D34" s="253">
        <f t="shared" si="0"/>
        <v>9333.8</v>
      </c>
      <c r="E34" s="82"/>
    </row>
    <row r="35" spans="1:5" s="47" customFormat="1" ht="12.75">
      <c r="A35" s="321"/>
      <c r="B35" s="87" t="s">
        <v>388</v>
      </c>
      <c r="C35" s="49">
        <v>9890</v>
      </c>
      <c r="D35" s="253">
        <f t="shared" si="0"/>
        <v>11670.199999999999</v>
      </c>
      <c r="E35" s="82"/>
    </row>
    <row r="36" spans="1:5" s="47" customFormat="1" ht="12.75">
      <c r="A36" s="321"/>
      <c r="B36" s="87" t="s">
        <v>67</v>
      </c>
      <c r="C36" s="49">
        <v>10880</v>
      </c>
      <c r="D36" s="253">
        <f t="shared" si="0"/>
        <v>12838.4</v>
      </c>
      <c r="E36" s="82"/>
    </row>
    <row r="37" spans="1:5" s="47" customFormat="1" ht="12.75">
      <c r="A37" s="321"/>
      <c r="B37" s="87" t="s">
        <v>380</v>
      </c>
      <c r="C37" s="49">
        <v>13845</v>
      </c>
      <c r="D37" s="253">
        <f t="shared" si="0"/>
        <v>16337.099999999999</v>
      </c>
      <c r="E37" s="82"/>
    </row>
    <row r="38" spans="1:5" s="47" customFormat="1" ht="12.75">
      <c r="A38" s="322"/>
      <c r="B38" s="87" t="s">
        <v>387</v>
      </c>
      <c r="C38" s="49">
        <v>14840</v>
      </c>
      <c r="D38" s="253">
        <f t="shared" si="0"/>
        <v>17511.2</v>
      </c>
      <c r="E38" s="82"/>
    </row>
    <row r="39" spans="1:5" s="47" customFormat="1" ht="12.75">
      <c r="A39" s="320" t="s">
        <v>386</v>
      </c>
      <c r="B39" s="87" t="s">
        <v>385</v>
      </c>
      <c r="C39" s="49">
        <v>14840</v>
      </c>
      <c r="D39" s="253">
        <f t="shared" si="0"/>
        <v>17511.2</v>
      </c>
      <c r="E39" s="82"/>
    </row>
    <row r="40" spans="1:5" s="47" customFormat="1" ht="12.75">
      <c r="A40" s="321"/>
      <c r="B40" s="87" t="s">
        <v>384</v>
      </c>
      <c r="C40" s="49">
        <v>23725</v>
      </c>
      <c r="D40" s="253">
        <f t="shared" si="0"/>
        <v>27995.5</v>
      </c>
      <c r="E40" s="82"/>
    </row>
    <row r="41" spans="1:5" s="47" customFormat="1" ht="12.75">
      <c r="A41" s="322"/>
      <c r="B41" s="87" t="s">
        <v>147</v>
      </c>
      <c r="C41" s="49">
        <v>31635</v>
      </c>
      <c r="D41" s="253">
        <f t="shared" si="0"/>
        <v>37329.299999999996</v>
      </c>
      <c r="E41" s="82"/>
    </row>
    <row r="42" spans="1:5" s="47" customFormat="1" ht="12.75">
      <c r="A42" s="51" t="s">
        <v>383</v>
      </c>
      <c r="B42" s="87" t="s">
        <v>127</v>
      </c>
      <c r="C42" s="49">
        <v>19775</v>
      </c>
      <c r="D42" s="253">
        <f t="shared" si="0"/>
        <v>23334.5</v>
      </c>
      <c r="E42" s="82"/>
    </row>
    <row r="43" spans="1:5" s="47" customFormat="1" ht="12.75">
      <c r="A43" s="320" t="s">
        <v>382</v>
      </c>
      <c r="B43" s="87" t="s">
        <v>381</v>
      </c>
      <c r="C43" s="49">
        <v>39540</v>
      </c>
      <c r="D43" s="253">
        <f t="shared" si="0"/>
        <v>46657.2</v>
      </c>
      <c r="E43" s="82"/>
    </row>
    <row r="44" spans="1:5" s="47" customFormat="1" ht="12.75">
      <c r="A44" s="321"/>
      <c r="B44" s="87" t="s">
        <v>26</v>
      </c>
      <c r="C44" s="49">
        <v>41520</v>
      </c>
      <c r="D44" s="253">
        <f t="shared" si="0"/>
        <v>48993.6</v>
      </c>
      <c r="E44" s="82"/>
    </row>
    <row r="45" spans="1:5" s="47" customFormat="1" ht="12.75">
      <c r="A45" s="321"/>
      <c r="B45" s="87" t="s">
        <v>38</v>
      </c>
      <c r="C45" s="49">
        <v>44485</v>
      </c>
      <c r="D45" s="253">
        <f t="shared" si="0"/>
        <v>52492.299999999996</v>
      </c>
      <c r="E45" s="82"/>
    </row>
    <row r="46" spans="1:5" s="47" customFormat="1" ht="12.75">
      <c r="A46" s="321"/>
      <c r="B46" s="87" t="s">
        <v>67</v>
      </c>
      <c r="C46" s="49">
        <v>47450</v>
      </c>
      <c r="D46" s="253">
        <f t="shared" si="0"/>
        <v>55991</v>
      </c>
      <c r="E46" s="82"/>
    </row>
    <row r="47" spans="1:5" s="47" customFormat="1" ht="12.75">
      <c r="A47" s="321"/>
      <c r="B47" s="87" t="s">
        <v>380</v>
      </c>
      <c r="C47" s="49">
        <v>59310</v>
      </c>
      <c r="D47" s="253">
        <f t="shared" si="0"/>
        <v>69985.8</v>
      </c>
      <c r="E47" s="82"/>
    </row>
    <row r="48" spans="1:5" s="47" customFormat="1" ht="12.75">
      <c r="A48" s="322"/>
      <c r="B48" s="87" t="s">
        <v>379</v>
      </c>
      <c r="C48" s="49">
        <v>64255</v>
      </c>
      <c r="D48" s="253">
        <f t="shared" si="0"/>
        <v>75820.9</v>
      </c>
      <c r="E48" s="82"/>
    </row>
    <row r="49" spans="1:5" s="47" customFormat="1" ht="12.75">
      <c r="A49" s="51" t="s">
        <v>378</v>
      </c>
      <c r="B49" s="87" t="s">
        <v>377</v>
      </c>
      <c r="C49" s="49">
        <v>19775</v>
      </c>
      <c r="D49" s="253">
        <f t="shared" si="0"/>
        <v>23334.5</v>
      </c>
      <c r="E49" s="82"/>
    </row>
    <row r="50" spans="1:5" s="47" customFormat="1" ht="12.75">
      <c r="A50" s="51" t="s">
        <v>376</v>
      </c>
      <c r="B50" s="87" t="s">
        <v>375</v>
      </c>
      <c r="C50" s="49">
        <v>19775</v>
      </c>
      <c r="D50" s="253">
        <f t="shared" si="0"/>
        <v>23334.5</v>
      </c>
      <c r="E50" s="82"/>
    </row>
    <row r="51" spans="1:5" s="47" customFormat="1" ht="25.5">
      <c r="A51" s="51" t="s">
        <v>374</v>
      </c>
      <c r="B51" s="87" t="s">
        <v>373</v>
      </c>
      <c r="C51" s="50">
        <v>39540</v>
      </c>
      <c r="D51" s="253">
        <f t="shared" si="0"/>
        <v>46657.2</v>
      </c>
      <c r="E51" s="118"/>
    </row>
    <row r="52" spans="1:5" s="47" customFormat="1" ht="12.75">
      <c r="A52" s="51" t="s">
        <v>372</v>
      </c>
      <c r="B52" s="87" t="s">
        <v>370</v>
      </c>
      <c r="C52" s="49">
        <v>59310</v>
      </c>
      <c r="D52" s="253">
        <f t="shared" si="0"/>
        <v>69985.8</v>
      </c>
      <c r="E52" s="82"/>
    </row>
    <row r="53" spans="1:5" s="47" customFormat="1" ht="12.75">
      <c r="A53" s="51" t="s">
        <v>371</v>
      </c>
      <c r="B53" s="87" t="s">
        <v>370</v>
      </c>
      <c r="C53" s="49">
        <v>69195</v>
      </c>
      <c r="D53" s="253">
        <f t="shared" si="0"/>
        <v>81650.09999999999</v>
      </c>
      <c r="E53" s="82"/>
    </row>
    <row r="54" spans="1:5" s="47" customFormat="1" ht="12.75">
      <c r="A54" s="51" t="s">
        <v>369</v>
      </c>
      <c r="B54" s="87" t="s">
        <v>368</v>
      </c>
      <c r="C54" s="49">
        <v>4950</v>
      </c>
      <c r="D54" s="253">
        <f t="shared" si="0"/>
        <v>5841</v>
      </c>
      <c r="E54" s="82"/>
    </row>
    <row r="55" spans="1:5" s="47" customFormat="1" ht="12.75">
      <c r="A55" s="51" t="s">
        <v>367</v>
      </c>
      <c r="B55" s="87" t="s">
        <v>366</v>
      </c>
      <c r="C55" s="49">
        <v>15820</v>
      </c>
      <c r="D55" s="253">
        <f t="shared" si="0"/>
        <v>18667.6</v>
      </c>
      <c r="E55" s="82"/>
    </row>
    <row r="56" spans="1:5" s="47" customFormat="1" ht="12.75" customHeight="1">
      <c r="A56" s="51" t="s">
        <v>365</v>
      </c>
      <c r="B56" s="87" t="s">
        <v>363</v>
      </c>
      <c r="C56" s="49">
        <v>11870</v>
      </c>
      <c r="D56" s="253">
        <f t="shared" si="0"/>
        <v>14006.599999999999</v>
      </c>
      <c r="E56" s="82"/>
    </row>
    <row r="57" spans="1:5" s="47" customFormat="1" ht="12.75" customHeight="1">
      <c r="A57" s="51" t="s">
        <v>364</v>
      </c>
      <c r="B57" s="87" t="s">
        <v>363</v>
      </c>
      <c r="C57" s="49">
        <v>4950</v>
      </c>
      <c r="D57" s="253">
        <f t="shared" si="0"/>
        <v>5841</v>
      </c>
      <c r="E57" s="82"/>
    </row>
    <row r="58" spans="1:5" s="47" customFormat="1" ht="25.5">
      <c r="A58" s="51" t="s">
        <v>470</v>
      </c>
      <c r="B58" s="87" t="s">
        <v>362</v>
      </c>
      <c r="C58" s="49">
        <v>19775</v>
      </c>
      <c r="D58" s="253">
        <f t="shared" si="0"/>
        <v>23334.5</v>
      </c>
      <c r="E58" s="82"/>
    </row>
    <row r="59" spans="1:5" s="47" customFormat="1" ht="12.75">
      <c r="A59" s="51" t="s">
        <v>361</v>
      </c>
      <c r="B59" s="87" t="s">
        <v>359</v>
      </c>
      <c r="C59" s="49">
        <v>192740</v>
      </c>
      <c r="D59" s="253">
        <f t="shared" si="0"/>
        <v>227433.19999999998</v>
      </c>
      <c r="E59" s="82"/>
    </row>
    <row r="60" spans="1:5" s="47" customFormat="1" ht="12.75">
      <c r="A60" s="51" t="s">
        <v>360</v>
      </c>
      <c r="B60" s="87" t="s">
        <v>359</v>
      </c>
      <c r="C60" s="49">
        <v>31410</v>
      </c>
      <c r="D60" s="253">
        <f t="shared" si="0"/>
        <v>37063.799999999996</v>
      </c>
      <c r="E60" s="82"/>
    </row>
    <row r="61" spans="1:5" s="47" customFormat="1" ht="25.5">
      <c r="A61" s="51" t="s">
        <v>358</v>
      </c>
      <c r="B61" s="87" t="s">
        <v>356</v>
      </c>
      <c r="C61" s="50">
        <v>8900</v>
      </c>
      <c r="D61" s="253">
        <f t="shared" si="0"/>
        <v>10502</v>
      </c>
      <c r="E61" s="118"/>
    </row>
    <row r="62" spans="1:5" s="47" customFormat="1" ht="25.5">
      <c r="A62" s="51" t="s">
        <v>357</v>
      </c>
      <c r="B62" s="87" t="s">
        <v>356</v>
      </c>
      <c r="C62" s="50">
        <v>9990</v>
      </c>
      <c r="D62" s="253">
        <f t="shared" si="0"/>
        <v>11788.199999999999</v>
      </c>
      <c r="E62" s="118"/>
    </row>
    <row r="63" spans="1:5" s="47" customFormat="1" ht="25.5">
      <c r="A63" s="73" t="s">
        <v>463</v>
      </c>
      <c r="B63" s="88" t="s">
        <v>464</v>
      </c>
      <c r="C63" s="50">
        <v>11120</v>
      </c>
      <c r="D63" s="253">
        <f t="shared" si="0"/>
        <v>13121.599999999999</v>
      </c>
      <c r="E63" s="118"/>
    </row>
    <row r="64" spans="1:5" s="47" customFormat="1" ht="25.5">
      <c r="A64" s="320" t="s">
        <v>355</v>
      </c>
      <c r="B64" s="88" t="s">
        <v>354</v>
      </c>
      <c r="C64" s="50">
        <v>79080</v>
      </c>
      <c r="D64" s="253">
        <f t="shared" si="0"/>
        <v>93314.4</v>
      </c>
      <c r="E64" s="118"/>
    </row>
    <row r="65" spans="1:5" s="47" customFormat="1" ht="12.75">
      <c r="A65" s="321"/>
      <c r="B65" s="87" t="s">
        <v>353</v>
      </c>
      <c r="C65" s="49">
        <v>98850</v>
      </c>
      <c r="D65" s="253">
        <f t="shared" si="0"/>
        <v>116643</v>
      </c>
      <c r="E65" s="118"/>
    </row>
    <row r="66" spans="1:5" s="47" customFormat="1" ht="25.5">
      <c r="A66" s="322"/>
      <c r="B66" s="87" t="s">
        <v>352</v>
      </c>
      <c r="C66" s="50">
        <v>118610</v>
      </c>
      <c r="D66" s="253">
        <f t="shared" si="0"/>
        <v>139959.8</v>
      </c>
      <c r="E66" s="118"/>
    </row>
    <row r="67" spans="1:5" s="47" customFormat="1" ht="12.75">
      <c r="A67" s="320" t="s">
        <v>351</v>
      </c>
      <c r="B67" s="88" t="s">
        <v>350</v>
      </c>
      <c r="C67" s="49">
        <v>19775</v>
      </c>
      <c r="D67" s="253">
        <f t="shared" si="0"/>
        <v>23334.5</v>
      </c>
      <c r="E67" s="82"/>
    </row>
    <row r="68" spans="1:5" s="47" customFormat="1" ht="12.75">
      <c r="A68" s="321"/>
      <c r="B68" s="87" t="s">
        <v>349</v>
      </c>
      <c r="C68" s="49">
        <v>25705</v>
      </c>
      <c r="D68" s="253">
        <f t="shared" si="0"/>
        <v>30331.899999999998</v>
      </c>
      <c r="E68" s="82"/>
    </row>
    <row r="69" spans="1:5" s="47" customFormat="1" ht="12.75">
      <c r="A69" s="321"/>
      <c r="B69" s="87" t="s">
        <v>348</v>
      </c>
      <c r="C69" s="49">
        <v>34605</v>
      </c>
      <c r="D69" s="253">
        <f t="shared" si="0"/>
        <v>40833.9</v>
      </c>
      <c r="E69" s="82"/>
    </row>
    <row r="70" spans="1:5" s="47" customFormat="1" ht="12.75">
      <c r="A70" s="321"/>
      <c r="B70" s="87" t="s">
        <v>65</v>
      </c>
      <c r="C70" s="49">
        <v>44485</v>
      </c>
      <c r="D70" s="253">
        <f t="shared" si="0"/>
        <v>52492.299999999996</v>
      </c>
      <c r="E70" s="82"/>
    </row>
    <row r="71" spans="1:5" s="47" customFormat="1" ht="12.75">
      <c r="A71" s="321"/>
      <c r="B71" s="87" t="s">
        <v>347</v>
      </c>
      <c r="C71" s="49">
        <v>68205</v>
      </c>
      <c r="D71" s="253">
        <f>C71*1.18</f>
        <v>80481.9</v>
      </c>
      <c r="E71" s="82"/>
    </row>
    <row r="72" spans="1:5" s="47" customFormat="1" ht="13.5" thickBot="1">
      <c r="A72" s="321"/>
      <c r="B72" s="89" t="s">
        <v>346</v>
      </c>
      <c r="C72" s="48">
        <v>69195</v>
      </c>
      <c r="D72" s="253">
        <f>C72*1.18</f>
        <v>81650.09999999999</v>
      </c>
      <c r="E72" s="82"/>
    </row>
    <row r="73" spans="1:5" ht="13.5" thickBot="1">
      <c r="A73" s="323" t="s">
        <v>345</v>
      </c>
      <c r="B73" s="324"/>
      <c r="C73" s="324"/>
      <c r="D73" s="325"/>
      <c r="E73" s="117"/>
    </row>
    <row r="74" spans="1:5" ht="12.75">
      <c r="A74" s="46" t="s">
        <v>344</v>
      </c>
      <c r="B74" s="85" t="s">
        <v>343</v>
      </c>
      <c r="C74" s="86">
        <v>18790</v>
      </c>
      <c r="D74" s="253">
        <f>C74*1.18</f>
        <v>22172.199999999997</v>
      </c>
      <c r="E74" s="82"/>
    </row>
    <row r="75" spans="1:5" ht="12.75">
      <c r="A75" s="317" t="s">
        <v>342</v>
      </c>
      <c r="B75" s="90" t="s">
        <v>133</v>
      </c>
      <c r="C75" s="49">
        <v>14840</v>
      </c>
      <c r="D75" s="253">
        <f aca="true" t="shared" si="1" ref="D75:D80">C75*1.18</f>
        <v>17511.2</v>
      </c>
      <c r="E75" s="82"/>
    </row>
    <row r="76" spans="1:5" ht="12.75">
      <c r="A76" s="318"/>
      <c r="B76" s="90" t="s">
        <v>341</v>
      </c>
      <c r="C76" s="49">
        <v>11870</v>
      </c>
      <c r="D76" s="253">
        <f t="shared" si="1"/>
        <v>14006.599999999999</v>
      </c>
      <c r="E76" s="82"/>
    </row>
    <row r="77" spans="1:5" ht="12.75">
      <c r="A77" s="317" t="s">
        <v>340</v>
      </c>
      <c r="B77" s="90" t="s">
        <v>339</v>
      </c>
      <c r="C77" s="49">
        <v>19775</v>
      </c>
      <c r="D77" s="253">
        <f t="shared" si="1"/>
        <v>23334.5</v>
      </c>
      <c r="E77" s="82"/>
    </row>
    <row r="78" spans="1:5" ht="12.75">
      <c r="A78" s="318"/>
      <c r="B78" s="90" t="s">
        <v>338</v>
      </c>
      <c r="C78" s="49">
        <v>22740</v>
      </c>
      <c r="D78" s="253">
        <f t="shared" si="1"/>
        <v>26833.199999999997</v>
      </c>
      <c r="E78" s="82"/>
    </row>
    <row r="79" spans="1:5" ht="12.75">
      <c r="A79" s="317" t="s">
        <v>337</v>
      </c>
      <c r="B79" s="90" t="s">
        <v>151</v>
      </c>
      <c r="C79" s="49">
        <v>7910</v>
      </c>
      <c r="D79" s="253">
        <f t="shared" si="1"/>
        <v>9333.8</v>
      </c>
      <c r="E79" s="82"/>
    </row>
    <row r="80" spans="1:5" ht="13.5" thickBot="1">
      <c r="A80" s="319"/>
      <c r="B80" s="91" t="s">
        <v>152</v>
      </c>
      <c r="C80" s="92">
        <v>1870</v>
      </c>
      <c r="D80" s="254">
        <f t="shared" si="1"/>
        <v>2206.6</v>
      </c>
      <c r="E80" s="82"/>
    </row>
  </sheetData>
  <sheetProtection/>
  <mergeCells count="21">
    <mergeCell ref="A1:D1"/>
    <mergeCell ref="A3:A4"/>
    <mergeCell ref="B3:B4"/>
    <mergeCell ref="C3:D3"/>
    <mergeCell ref="A5:D5"/>
    <mergeCell ref="A8:A11"/>
    <mergeCell ref="A12:A14"/>
    <mergeCell ref="A67:A72"/>
    <mergeCell ref="A15:A16"/>
    <mergeCell ref="A43:A48"/>
    <mergeCell ref="A6:A7"/>
    <mergeCell ref="A75:A76"/>
    <mergeCell ref="A77:A78"/>
    <mergeCell ref="A79:A80"/>
    <mergeCell ref="A17:A18"/>
    <mergeCell ref="A19:A24"/>
    <mergeCell ref="A25:A30"/>
    <mergeCell ref="A31:A38"/>
    <mergeCell ref="A39:A41"/>
    <mergeCell ref="A64:A66"/>
    <mergeCell ref="A73:D73"/>
  </mergeCells>
  <printOptions horizontalCentered="1"/>
  <pageMargins left="0.3937007874015748" right="0.1968503937007874" top="0.1968503937007874" bottom="0.1968503937007874" header="0.31496062992125984" footer="0.03937007874015748"/>
  <pageSetup firstPageNumber="7" useFirstPageNumber="1" fitToHeight="2" horizontalDpi="600" verticalDpi="600" orientation="portrait" paperSize="9" scale="70" r:id="rId1"/>
  <headerFooter alignWithMargins="0">
    <oddFooter>&amp;R&amp;P</oddFooter>
  </headerFooter>
  <rowBreaks count="1" manualBreakCount="1">
    <brk id="6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view="pageBreakPreview" zoomScaleSheetLayoutView="100" zoomScalePageLayoutView="0" workbookViewId="0" topLeftCell="A1">
      <selection activeCell="D56" sqref="D56"/>
    </sheetView>
  </sheetViews>
  <sheetFormatPr defaultColWidth="9.00390625" defaultRowHeight="12.75"/>
  <cols>
    <col min="1" max="1" width="4.625" style="0" customWidth="1"/>
    <col min="2" max="2" width="96.625" style="44" customWidth="1"/>
    <col min="3" max="4" width="12.125" style="35" customWidth="1"/>
  </cols>
  <sheetData>
    <row r="1" spans="1:4" ht="30" customHeight="1">
      <c r="A1" s="343" t="s">
        <v>426</v>
      </c>
      <c r="B1" s="343"/>
      <c r="C1" s="343"/>
      <c r="D1" s="343"/>
    </row>
    <row r="2" spans="1:4" ht="14.25" customHeight="1" thickBot="1">
      <c r="A2" s="33"/>
      <c r="B2" s="34"/>
      <c r="D2" s="36" t="s">
        <v>1021</v>
      </c>
    </row>
    <row r="3" spans="1:4" ht="27" customHeight="1">
      <c r="A3" s="337" t="s">
        <v>306</v>
      </c>
      <c r="B3" s="339" t="s">
        <v>307</v>
      </c>
      <c r="C3" s="341" t="s">
        <v>833</v>
      </c>
      <c r="D3" s="342"/>
    </row>
    <row r="4" spans="1:4" ht="24" customHeight="1">
      <c r="A4" s="338"/>
      <c r="B4" s="340"/>
      <c r="C4" s="64" t="s">
        <v>424</v>
      </c>
      <c r="D4" s="67" t="s">
        <v>425</v>
      </c>
    </row>
    <row r="5" spans="1:4" ht="13.5">
      <c r="A5" s="261">
        <v>1</v>
      </c>
      <c r="B5" s="37" t="s">
        <v>308</v>
      </c>
      <c r="C5" s="65"/>
      <c r="D5" s="38"/>
    </row>
    <row r="6" spans="1:8" ht="12.75">
      <c r="A6" s="261"/>
      <c r="B6" s="68" t="s">
        <v>309</v>
      </c>
      <c r="C6" s="66">
        <v>33380</v>
      </c>
      <c r="D6" s="43">
        <f>C6*1.18</f>
        <v>39388.4</v>
      </c>
      <c r="E6" s="39"/>
      <c r="F6" s="40"/>
      <c r="G6" s="41"/>
      <c r="H6" s="42"/>
    </row>
    <row r="7" spans="1:8" ht="12.75">
      <c r="A7" s="261"/>
      <c r="B7" s="69" t="s">
        <v>414</v>
      </c>
      <c r="C7" s="66">
        <v>50240</v>
      </c>
      <c r="D7" s="43">
        <f aca="true" t="shared" si="0" ref="D7:D49">C7*1.18</f>
        <v>59283.2</v>
      </c>
      <c r="E7" s="39"/>
      <c r="F7" s="40"/>
      <c r="G7" s="41"/>
      <c r="H7" s="42"/>
    </row>
    <row r="8" spans="1:8" ht="12.75">
      <c r="A8" s="261"/>
      <c r="B8" s="69" t="s">
        <v>413</v>
      </c>
      <c r="C8" s="66">
        <v>76105</v>
      </c>
      <c r="D8" s="43">
        <f t="shared" si="0"/>
        <v>89803.9</v>
      </c>
      <c r="E8" s="39"/>
      <c r="F8" s="40"/>
      <c r="G8" s="41"/>
      <c r="H8" s="42"/>
    </row>
    <row r="9" spans="1:8" ht="12.75">
      <c r="A9" s="261"/>
      <c r="B9" s="69" t="s">
        <v>412</v>
      </c>
      <c r="C9" s="66">
        <v>31395</v>
      </c>
      <c r="D9" s="43">
        <f t="shared" si="0"/>
        <v>37046.1</v>
      </c>
      <c r="E9" s="39"/>
      <c r="F9" s="40"/>
      <c r="G9" s="41"/>
      <c r="H9" s="42"/>
    </row>
    <row r="10" spans="1:8" ht="12.75">
      <c r="A10" s="261"/>
      <c r="B10" s="69" t="s">
        <v>310</v>
      </c>
      <c r="C10" s="66">
        <v>21115</v>
      </c>
      <c r="D10" s="43">
        <f t="shared" si="0"/>
        <v>24915.699999999997</v>
      </c>
      <c r="E10" s="39"/>
      <c r="F10" s="40"/>
      <c r="G10" s="41"/>
      <c r="H10" s="42"/>
    </row>
    <row r="11" spans="1:8" ht="12.75">
      <c r="A11" s="261"/>
      <c r="B11" s="69" t="s">
        <v>415</v>
      </c>
      <c r="C11" s="66">
        <v>33010</v>
      </c>
      <c r="D11" s="43">
        <f t="shared" si="0"/>
        <v>38951.799999999996</v>
      </c>
      <c r="E11" s="39"/>
      <c r="F11" s="40"/>
      <c r="G11" s="41"/>
      <c r="H11" s="42"/>
    </row>
    <row r="12" spans="1:8" ht="12.75">
      <c r="A12" s="262"/>
      <c r="B12" s="69" t="s">
        <v>416</v>
      </c>
      <c r="C12" s="66">
        <v>12755</v>
      </c>
      <c r="D12" s="43">
        <f t="shared" si="0"/>
        <v>15050.9</v>
      </c>
      <c r="E12" s="39"/>
      <c r="F12" s="40"/>
      <c r="G12" s="41"/>
      <c r="H12" s="42"/>
    </row>
    <row r="13" spans="1:8" ht="13.5">
      <c r="A13" s="261">
        <v>2</v>
      </c>
      <c r="B13" s="70" t="s">
        <v>311</v>
      </c>
      <c r="C13" s="66"/>
      <c r="D13" s="43"/>
      <c r="E13" s="39"/>
      <c r="F13" s="40"/>
      <c r="G13" s="41"/>
      <c r="H13" s="42"/>
    </row>
    <row r="14" spans="1:8" ht="12.75">
      <c r="A14" s="261"/>
      <c r="B14" s="69" t="s">
        <v>312</v>
      </c>
      <c r="C14" s="66">
        <v>8435</v>
      </c>
      <c r="D14" s="43">
        <f t="shared" si="0"/>
        <v>9953.3</v>
      </c>
      <c r="E14" s="39"/>
      <c r="F14" s="40"/>
      <c r="G14" s="41"/>
      <c r="H14" s="42"/>
    </row>
    <row r="15" spans="1:8" ht="12.75">
      <c r="A15" s="262"/>
      <c r="B15" s="69" t="s">
        <v>313</v>
      </c>
      <c r="C15" s="66">
        <v>14000</v>
      </c>
      <c r="D15" s="43">
        <f t="shared" si="0"/>
        <v>16520</v>
      </c>
      <c r="E15" s="39"/>
      <c r="F15" s="40"/>
      <c r="G15" s="41"/>
      <c r="H15" s="42"/>
    </row>
    <row r="16" spans="1:8" ht="13.5">
      <c r="A16" s="263">
        <v>3</v>
      </c>
      <c r="B16" s="70" t="s">
        <v>314</v>
      </c>
      <c r="C16" s="66"/>
      <c r="D16" s="43"/>
      <c r="E16" s="39"/>
      <c r="F16" s="40"/>
      <c r="G16" s="41"/>
      <c r="H16" s="42"/>
    </row>
    <row r="17" spans="1:8" ht="12.75">
      <c r="A17" s="261"/>
      <c r="B17" s="68" t="s">
        <v>315</v>
      </c>
      <c r="C17" s="260">
        <v>1200</v>
      </c>
      <c r="D17" s="255">
        <f t="shared" si="0"/>
        <v>1416</v>
      </c>
      <c r="E17" s="39"/>
      <c r="F17" s="40"/>
      <c r="G17" s="41"/>
      <c r="H17" s="42"/>
    </row>
    <row r="18" spans="1:8" ht="12.75">
      <c r="A18" s="261"/>
      <c r="B18" s="69" t="s">
        <v>316</v>
      </c>
      <c r="C18" s="66">
        <v>1200</v>
      </c>
      <c r="D18" s="43">
        <f t="shared" si="0"/>
        <v>1416</v>
      </c>
      <c r="E18" s="39"/>
      <c r="F18" s="40"/>
      <c r="G18" s="41"/>
      <c r="H18" s="42"/>
    </row>
    <row r="19" spans="1:8" ht="12.75">
      <c r="A19" s="264"/>
      <c r="B19" s="69" t="s">
        <v>317</v>
      </c>
      <c r="C19" s="66">
        <v>15570</v>
      </c>
      <c r="D19" s="43">
        <f t="shared" si="0"/>
        <v>18372.6</v>
      </c>
      <c r="E19" s="39"/>
      <c r="F19" s="40"/>
      <c r="G19" s="41"/>
      <c r="H19" s="42"/>
    </row>
    <row r="20" spans="1:8" ht="13.5">
      <c r="A20" s="264">
        <v>4</v>
      </c>
      <c r="B20" s="259" t="s">
        <v>318</v>
      </c>
      <c r="C20" s="260">
        <v>14435</v>
      </c>
      <c r="D20" s="255">
        <f t="shared" si="0"/>
        <v>17033.3</v>
      </c>
      <c r="E20" s="39"/>
      <c r="F20" s="40"/>
      <c r="G20" s="41"/>
      <c r="H20" s="42"/>
    </row>
    <row r="21" spans="1:8" ht="13.5">
      <c r="A21" s="261">
        <v>5</v>
      </c>
      <c r="B21" s="259" t="s">
        <v>319</v>
      </c>
      <c r="C21" s="260"/>
      <c r="D21" s="255"/>
      <c r="E21" s="39"/>
      <c r="F21" s="40"/>
      <c r="G21" s="41"/>
      <c r="H21" s="42"/>
    </row>
    <row r="22" spans="1:8" ht="12.75">
      <c r="A22" s="261"/>
      <c r="B22" s="69" t="s">
        <v>320</v>
      </c>
      <c r="C22" s="66">
        <v>13735</v>
      </c>
      <c r="D22" s="43">
        <f t="shared" si="0"/>
        <v>16207.3</v>
      </c>
      <c r="E22" s="39"/>
      <c r="F22" s="40"/>
      <c r="G22" s="41"/>
      <c r="H22" s="42"/>
    </row>
    <row r="23" spans="1:8" ht="12.75">
      <c r="A23" s="264"/>
      <c r="B23" s="69" t="s">
        <v>321</v>
      </c>
      <c r="C23" s="66">
        <v>14880</v>
      </c>
      <c r="D23" s="43">
        <f t="shared" si="0"/>
        <v>17558.399999999998</v>
      </c>
      <c r="E23" s="39"/>
      <c r="F23" s="40"/>
      <c r="G23" s="41"/>
      <c r="H23" s="42"/>
    </row>
    <row r="24" spans="1:8" ht="13.5">
      <c r="A24" s="261">
        <v>6</v>
      </c>
      <c r="B24" s="259" t="s">
        <v>322</v>
      </c>
      <c r="C24" s="260"/>
      <c r="D24" s="255">
        <f t="shared" si="0"/>
        <v>0</v>
      </c>
      <c r="E24" s="39"/>
      <c r="F24" s="40"/>
      <c r="G24" s="41"/>
      <c r="H24" s="42"/>
    </row>
    <row r="25" spans="1:8" ht="12.75">
      <c r="A25" s="261"/>
      <c r="B25" s="69" t="s">
        <v>323</v>
      </c>
      <c r="C25" s="66">
        <v>6195</v>
      </c>
      <c r="D25" s="43">
        <f t="shared" si="0"/>
        <v>7310.099999999999</v>
      </c>
      <c r="E25" s="39"/>
      <c r="F25" s="40"/>
      <c r="G25" s="41"/>
      <c r="H25" s="42"/>
    </row>
    <row r="26" spans="1:8" ht="12.75">
      <c r="A26" s="264"/>
      <c r="B26" s="69" t="s">
        <v>417</v>
      </c>
      <c r="C26" s="66">
        <v>7230</v>
      </c>
      <c r="D26" s="43">
        <f t="shared" si="0"/>
        <v>8531.4</v>
      </c>
      <c r="E26" s="39"/>
      <c r="F26" s="40"/>
      <c r="G26" s="41"/>
      <c r="H26" s="42"/>
    </row>
    <row r="27" spans="1:8" ht="13.5">
      <c r="A27" s="261">
        <v>7</v>
      </c>
      <c r="B27" s="259" t="s">
        <v>324</v>
      </c>
      <c r="C27" s="260"/>
      <c r="D27" s="255"/>
      <c r="E27" s="39"/>
      <c r="F27" s="40"/>
      <c r="G27" s="41"/>
      <c r="H27" s="42"/>
    </row>
    <row r="28" spans="1:8" ht="12.75">
      <c r="A28" s="261"/>
      <c r="B28" s="69" t="s">
        <v>325</v>
      </c>
      <c r="C28" s="66">
        <v>18480</v>
      </c>
      <c r="D28" s="43">
        <f t="shared" si="0"/>
        <v>21806.399999999998</v>
      </c>
      <c r="E28" s="39"/>
      <c r="F28" s="40"/>
      <c r="G28" s="41"/>
      <c r="H28" s="42"/>
    </row>
    <row r="29" spans="1:8" ht="12.75">
      <c r="A29" s="261"/>
      <c r="B29" s="69" t="s">
        <v>326</v>
      </c>
      <c r="C29" s="66">
        <v>20460</v>
      </c>
      <c r="D29" s="43">
        <f t="shared" si="0"/>
        <v>24142.8</v>
      </c>
      <c r="E29" s="39"/>
      <c r="F29" s="40"/>
      <c r="G29" s="41"/>
      <c r="H29" s="42"/>
    </row>
    <row r="30" spans="1:8" ht="12.75">
      <c r="A30" s="261"/>
      <c r="B30" s="69" t="s">
        <v>327</v>
      </c>
      <c r="C30" s="66">
        <v>12570</v>
      </c>
      <c r="D30" s="43">
        <f t="shared" si="0"/>
        <v>14832.599999999999</v>
      </c>
      <c r="E30" s="39"/>
      <c r="F30" s="40"/>
      <c r="G30" s="41"/>
      <c r="H30" s="42"/>
    </row>
    <row r="31" spans="1:8" ht="12.75">
      <c r="A31" s="261"/>
      <c r="B31" s="69" t="s">
        <v>328</v>
      </c>
      <c r="C31" s="66">
        <v>15010</v>
      </c>
      <c r="D31" s="43">
        <f t="shared" si="0"/>
        <v>17711.8</v>
      </c>
      <c r="E31" s="39"/>
      <c r="F31" s="40"/>
      <c r="G31" s="41"/>
      <c r="H31" s="42"/>
    </row>
    <row r="32" spans="1:8" ht="12.75">
      <c r="A32" s="261"/>
      <c r="B32" s="69" t="s">
        <v>329</v>
      </c>
      <c r="C32" s="66">
        <v>20420</v>
      </c>
      <c r="D32" s="43">
        <f t="shared" si="0"/>
        <v>24095.6</v>
      </c>
      <c r="E32" s="39"/>
      <c r="F32" s="40"/>
      <c r="G32" s="41"/>
      <c r="H32" s="42"/>
    </row>
    <row r="33" spans="1:8" ht="12.75">
      <c r="A33" s="261"/>
      <c r="B33" s="69" t="s">
        <v>330</v>
      </c>
      <c r="C33" s="66">
        <v>19950</v>
      </c>
      <c r="D33" s="43">
        <f t="shared" si="0"/>
        <v>23541</v>
      </c>
      <c r="E33" s="39"/>
      <c r="F33" s="40"/>
      <c r="G33" s="41"/>
      <c r="H33" s="42"/>
    </row>
    <row r="34" spans="1:8" ht="12.75">
      <c r="A34" s="264"/>
      <c r="B34" s="69" t="s">
        <v>331</v>
      </c>
      <c r="C34" s="66">
        <v>20420</v>
      </c>
      <c r="D34" s="43">
        <f t="shared" si="0"/>
        <v>24095.6</v>
      </c>
      <c r="E34" s="39"/>
      <c r="F34" s="40"/>
      <c r="G34" s="41"/>
      <c r="H34" s="42"/>
    </row>
    <row r="35" spans="1:8" ht="13.5">
      <c r="A35" s="261">
        <v>8</v>
      </c>
      <c r="B35" s="259" t="s">
        <v>332</v>
      </c>
      <c r="C35" s="260"/>
      <c r="D35" s="255"/>
      <c r="E35" s="39"/>
      <c r="F35" s="40"/>
      <c r="G35" s="41"/>
      <c r="H35" s="42"/>
    </row>
    <row r="36" spans="1:8" ht="12.75">
      <c r="A36" s="261"/>
      <c r="B36" s="69" t="s">
        <v>325</v>
      </c>
      <c r="C36" s="66">
        <v>8070</v>
      </c>
      <c r="D36" s="43">
        <f t="shared" si="0"/>
        <v>9522.6</v>
      </c>
      <c r="E36" s="39"/>
      <c r="F36" s="40"/>
      <c r="G36" s="41"/>
      <c r="H36" s="42"/>
    </row>
    <row r="37" spans="1:8" ht="12.75">
      <c r="A37" s="261"/>
      <c r="B37" s="69" t="s">
        <v>326</v>
      </c>
      <c r="C37" s="66">
        <v>8290</v>
      </c>
      <c r="D37" s="43">
        <f t="shared" si="0"/>
        <v>9782.199999999999</v>
      </c>
      <c r="E37" s="39"/>
      <c r="F37" s="40"/>
      <c r="G37" s="41"/>
      <c r="H37" s="42"/>
    </row>
    <row r="38" spans="1:8" ht="12.75">
      <c r="A38" s="261"/>
      <c r="B38" s="69" t="s">
        <v>327</v>
      </c>
      <c r="C38" s="66">
        <v>10720</v>
      </c>
      <c r="D38" s="43">
        <f t="shared" si="0"/>
        <v>12649.599999999999</v>
      </c>
      <c r="E38" s="39"/>
      <c r="F38" s="40"/>
      <c r="G38" s="41"/>
      <c r="H38" s="42"/>
    </row>
    <row r="39" spans="1:8" ht="12.75">
      <c r="A39" s="261"/>
      <c r="B39" s="69" t="s">
        <v>328</v>
      </c>
      <c r="C39" s="66">
        <v>15120</v>
      </c>
      <c r="D39" s="43">
        <f t="shared" si="0"/>
        <v>17841.6</v>
      </c>
      <c r="E39" s="39"/>
      <c r="F39" s="40"/>
      <c r="G39" s="41"/>
      <c r="H39" s="42"/>
    </row>
    <row r="40" spans="1:8" ht="12.75">
      <c r="A40" s="261"/>
      <c r="B40" s="69" t="s">
        <v>329</v>
      </c>
      <c r="C40" s="66">
        <v>20820</v>
      </c>
      <c r="D40" s="43">
        <f t="shared" si="0"/>
        <v>24567.6</v>
      </c>
      <c r="E40" s="39"/>
      <c r="F40" s="40"/>
      <c r="G40" s="41"/>
      <c r="H40" s="42"/>
    </row>
    <row r="41" spans="1:8" ht="12.75">
      <c r="A41" s="261"/>
      <c r="B41" s="69" t="s">
        <v>330</v>
      </c>
      <c r="C41" s="66">
        <v>20605</v>
      </c>
      <c r="D41" s="43">
        <f t="shared" si="0"/>
        <v>24313.899999999998</v>
      </c>
      <c r="E41" s="39"/>
      <c r="F41" s="40"/>
      <c r="G41" s="41"/>
      <c r="H41" s="42"/>
    </row>
    <row r="42" spans="1:8" ht="12.75">
      <c r="A42" s="264"/>
      <c r="B42" s="69" t="s">
        <v>331</v>
      </c>
      <c r="C42" s="66">
        <v>20820</v>
      </c>
      <c r="D42" s="43">
        <f t="shared" si="0"/>
        <v>24567.6</v>
      </c>
      <c r="E42" s="39"/>
      <c r="F42" s="40"/>
      <c r="G42" s="41"/>
      <c r="H42" s="42"/>
    </row>
    <row r="43" spans="1:8" ht="13.5">
      <c r="A43" s="261">
        <v>9</v>
      </c>
      <c r="B43" s="259" t="s">
        <v>333</v>
      </c>
      <c r="C43" s="260"/>
      <c r="D43" s="255"/>
      <c r="E43" s="39"/>
      <c r="F43" s="40"/>
      <c r="G43" s="41"/>
      <c r="H43" s="42"/>
    </row>
    <row r="44" spans="1:8" ht="12.75">
      <c r="A44" s="261"/>
      <c r="B44" s="69" t="s">
        <v>334</v>
      </c>
      <c r="C44" s="66">
        <v>2180</v>
      </c>
      <c r="D44" s="43">
        <f t="shared" si="0"/>
        <v>2572.4</v>
      </c>
      <c r="E44" s="39"/>
      <c r="F44" s="40"/>
      <c r="G44" s="41"/>
      <c r="H44" s="42"/>
    </row>
    <row r="45" spans="1:8" ht="12.75">
      <c r="A45" s="261"/>
      <c r="B45" s="69" t="s">
        <v>335</v>
      </c>
      <c r="C45" s="66">
        <v>2730</v>
      </c>
      <c r="D45" s="43">
        <f t="shared" si="0"/>
        <v>3221.3999999999996</v>
      </c>
      <c r="E45" s="39"/>
      <c r="F45" s="40"/>
      <c r="G45" s="41"/>
      <c r="H45" s="42"/>
    </row>
    <row r="46" spans="1:8" ht="12.75">
      <c r="A46" s="261"/>
      <c r="B46" s="69" t="s">
        <v>325</v>
      </c>
      <c r="C46" s="66">
        <v>1640</v>
      </c>
      <c r="D46" s="43">
        <f t="shared" si="0"/>
        <v>1935.1999999999998</v>
      </c>
      <c r="E46" s="39"/>
      <c r="F46" s="40"/>
      <c r="G46" s="41"/>
      <c r="H46" s="42"/>
    </row>
    <row r="47" spans="1:8" ht="12.75">
      <c r="A47" s="261"/>
      <c r="B47" s="69" t="s">
        <v>327</v>
      </c>
      <c r="C47" s="66">
        <v>2730</v>
      </c>
      <c r="D47" s="43">
        <f t="shared" si="0"/>
        <v>3221.3999999999996</v>
      </c>
      <c r="E47" s="39"/>
      <c r="F47" s="40"/>
      <c r="G47" s="41"/>
      <c r="H47" s="42"/>
    </row>
    <row r="48" spans="1:8" ht="12.75">
      <c r="A48" s="261"/>
      <c r="B48" s="69" t="s">
        <v>328</v>
      </c>
      <c r="C48" s="66">
        <v>3270</v>
      </c>
      <c r="D48" s="43">
        <f t="shared" si="0"/>
        <v>3858.6</v>
      </c>
      <c r="E48" s="39"/>
      <c r="F48" s="40"/>
      <c r="G48" s="41"/>
      <c r="H48" s="42"/>
    </row>
    <row r="49" spans="1:8" ht="12.75">
      <c r="A49" s="264"/>
      <c r="B49" s="68" t="s">
        <v>336</v>
      </c>
      <c r="C49" s="66">
        <v>3820</v>
      </c>
      <c r="D49" s="43">
        <f t="shared" si="0"/>
        <v>4507.599999999999</v>
      </c>
      <c r="E49" s="39"/>
      <c r="F49" s="40"/>
      <c r="G49" s="41"/>
      <c r="H49" s="42"/>
    </row>
    <row r="50" spans="1:8" ht="13.5">
      <c r="A50" s="261">
        <v>10</v>
      </c>
      <c r="B50" s="259" t="s">
        <v>308</v>
      </c>
      <c r="C50" s="260"/>
      <c r="D50" s="255"/>
      <c r="E50" s="39"/>
      <c r="F50" s="40"/>
      <c r="G50" s="41"/>
      <c r="H50" s="42"/>
    </row>
    <row r="51" spans="1:8" ht="12.75">
      <c r="A51" s="261"/>
      <c r="B51" s="69" t="s">
        <v>976</v>
      </c>
      <c r="C51" s="66">
        <v>59370</v>
      </c>
      <c r="D51" s="43">
        <f aca="true" t="shared" si="1" ref="D51:D56">C51*1.18</f>
        <v>70056.59999999999</v>
      </c>
      <c r="E51" s="39"/>
      <c r="F51" s="40"/>
      <c r="G51" s="41"/>
      <c r="H51" s="42"/>
    </row>
    <row r="52" spans="1:8" ht="12.75">
      <c r="A52" s="261"/>
      <c r="B52" s="69" t="s">
        <v>977</v>
      </c>
      <c r="C52" s="66">
        <v>86185</v>
      </c>
      <c r="D52" s="43">
        <f t="shared" si="1"/>
        <v>101698.29999999999</v>
      </c>
      <c r="E52" s="39"/>
      <c r="F52" s="40"/>
      <c r="G52" s="41"/>
      <c r="H52" s="42"/>
    </row>
    <row r="53" spans="1:8" ht="12.75">
      <c r="A53" s="261"/>
      <c r="B53" s="69" t="s">
        <v>978</v>
      </c>
      <c r="C53" s="66">
        <v>4310</v>
      </c>
      <c r="D53" s="43">
        <f t="shared" si="1"/>
        <v>5085.8</v>
      </c>
      <c r="E53" s="39"/>
      <c r="F53" s="40"/>
      <c r="G53" s="41"/>
      <c r="H53" s="42"/>
    </row>
    <row r="54" spans="1:8" ht="12.75">
      <c r="A54" s="261"/>
      <c r="B54" s="69" t="s">
        <v>979</v>
      </c>
      <c r="C54" s="66">
        <v>6225</v>
      </c>
      <c r="D54" s="43">
        <f t="shared" si="1"/>
        <v>7345.5</v>
      </c>
      <c r="E54" s="39"/>
      <c r="F54" s="40"/>
      <c r="G54" s="41"/>
      <c r="H54" s="42"/>
    </row>
    <row r="55" spans="1:8" ht="12.75">
      <c r="A55" s="261"/>
      <c r="B55" s="69" t="s">
        <v>996</v>
      </c>
      <c r="C55" s="66">
        <v>2875</v>
      </c>
      <c r="D55" s="43">
        <f t="shared" si="1"/>
        <v>3392.5</v>
      </c>
      <c r="E55" s="39"/>
      <c r="F55" s="40"/>
      <c r="G55" s="41"/>
      <c r="H55" s="42"/>
    </row>
    <row r="56" spans="1:8" ht="12.75">
      <c r="A56" s="263"/>
      <c r="B56" s="68" t="s">
        <v>980</v>
      </c>
      <c r="C56" s="66">
        <v>21070</v>
      </c>
      <c r="D56" s="43">
        <f t="shared" si="1"/>
        <v>24862.6</v>
      </c>
      <c r="E56" s="39"/>
      <c r="F56" s="40"/>
      <c r="G56" s="41"/>
      <c r="H56" s="42"/>
    </row>
    <row r="57" spans="1:8" ht="12.75">
      <c r="A57" s="264"/>
      <c r="B57" s="68" t="s">
        <v>981</v>
      </c>
      <c r="C57" s="260">
        <v>4790</v>
      </c>
      <c r="D57" s="255">
        <f>C57*1.18</f>
        <v>5652.2</v>
      </c>
      <c r="E57" s="39"/>
      <c r="F57" s="40"/>
      <c r="G57" s="41"/>
      <c r="H57" s="42"/>
    </row>
    <row r="58" spans="1:8" ht="14.25" thickBot="1">
      <c r="A58" s="265">
        <v>11</v>
      </c>
      <c r="B58" s="258" t="s">
        <v>998</v>
      </c>
      <c r="C58" s="257">
        <v>14365</v>
      </c>
      <c r="D58" s="256">
        <f>C58*1.18</f>
        <v>16950.7</v>
      </c>
      <c r="E58" s="39"/>
      <c r="F58" s="40"/>
      <c r="G58" s="41"/>
      <c r="H58" s="42"/>
    </row>
    <row r="59" spans="1:8" ht="14.25" thickBot="1">
      <c r="A59" s="265">
        <v>12</v>
      </c>
      <c r="B59" s="258" t="s">
        <v>1039</v>
      </c>
      <c r="C59" s="257">
        <v>38305</v>
      </c>
      <c r="D59" s="256">
        <f>C59*1.18</f>
        <v>45199.899999999994</v>
      </c>
      <c r="E59" s="39"/>
      <c r="F59" s="40"/>
      <c r="G59" s="41"/>
      <c r="H59" s="42"/>
    </row>
  </sheetData>
  <sheetProtection/>
  <mergeCells count="4">
    <mergeCell ref="A3:A4"/>
    <mergeCell ref="B3:B4"/>
    <mergeCell ref="C3:D3"/>
    <mergeCell ref="A1:D1"/>
  </mergeCells>
  <printOptions/>
  <pageMargins left="0.7086614173228347" right="0.7086614173228347" top="0.7480314960629921" bottom="0.7480314960629921" header="0.31496062992125984" footer="0.31496062992125984"/>
  <pageSetup firstPageNumber="9" useFirstPageNumber="1" fitToHeight="0" fitToWidth="1" horizontalDpi="600" verticalDpi="600" orientation="portrait" paperSize="9" scale="7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95"/>
  <sheetViews>
    <sheetView view="pageBreakPreview" zoomScale="85" zoomScaleNormal="60" zoomScaleSheetLayoutView="85" workbookViewId="0" topLeftCell="A1">
      <selection activeCell="K12" sqref="K12:K13"/>
    </sheetView>
  </sheetViews>
  <sheetFormatPr defaultColWidth="9.00390625" defaultRowHeight="12.75"/>
  <cols>
    <col min="1" max="1" width="21.125" style="121" customWidth="1"/>
    <col min="2" max="2" width="21.625" style="122" customWidth="1"/>
    <col min="3" max="4" width="16.00390625" style="123" customWidth="1"/>
    <col min="5" max="5" width="8.125" style="123" customWidth="1"/>
    <col min="6" max="6" width="11.125" style="123" customWidth="1"/>
    <col min="7" max="7" width="10.75390625" style="123" customWidth="1"/>
    <col min="8" max="8" width="7.125" style="123" customWidth="1"/>
    <col min="9" max="9" width="14.125" style="123" customWidth="1"/>
    <col min="10" max="10" width="17.375" style="208" customWidth="1"/>
    <col min="11" max="11" width="53.00390625" style="209" customWidth="1"/>
    <col min="12" max="12" width="15.125" style="126" customWidth="1"/>
    <col min="13" max="13" width="15.125" style="127" customWidth="1"/>
    <col min="14" max="14" width="9.125" style="128" customWidth="1"/>
  </cols>
  <sheetData>
    <row r="1" spans="10:11" ht="18.75" customHeight="1">
      <c r="J1" s="124"/>
      <c r="K1" s="125" t="s">
        <v>418</v>
      </c>
    </row>
    <row r="2" spans="10:11" ht="18.75" customHeight="1">
      <c r="J2" s="124"/>
      <c r="K2" s="125" t="s">
        <v>419</v>
      </c>
    </row>
    <row r="3" spans="10:11" ht="18.75" customHeight="1">
      <c r="J3" s="124"/>
      <c r="K3" s="125" t="s">
        <v>420</v>
      </c>
    </row>
    <row r="4" spans="10:11" ht="18.75" customHeight="1">
      <c r="J4" s="124"/>
      <c r="K4" s="125" t="s">
        <v>421</v>
      </c>
    </row>
    <row r="5" spans="10:11" ht="18.75" customHeight="1">
      <c r="J5" s="124"/>
      <c r="K5" s="125" t="s">
        <v>970</v>
      </c>
    </row>
    <row r="8" spans="1:14" s="3" customFormat="1" ht="18.75" customHeight="1">
      <c r="A8" s="358" t="s">
        <v>422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126"/>
      <c r="M8" s="127"/>
      <c r="N8" s="129"/>
    </row>
    <row r="9" spans="1:14" s="3" customFormat="1" ht="18.75" customHeight="1">
      <c r="A9" s="358" t="s">
        <v>834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126"/>
      <c r="M9" s="127"/>
      <c r="N9" s="129"/>
    </row>
    <row r="10" spans="1:14" s="3" customFormat="1" ht="18.75" customHeight="1">
      <c r="A10" s="358" t="s">
        <v>835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126"/>
      <c r="M10" s="127"/>
      <c r="N10" s="129"/>
    </row>
    <row r="11" spans="1:14" s="3" customFormat="1" ht="15" customHeight="1" thickBot="1">
      <c r="A11" s="130"/>
      <c r="B11" s="131"/>
      <c r="C11" s="132"/>
      <c r="D11" s="132"/>
      <c r="E11" s="133"/>
      <c r="F11" s="133"/>
      <c r="G11" s="133"/>
      <c r="H11" s="133"/>
      <c r="I11" s="133"/>
      <c r="J11" s="134"/>
      <c r="K11" s="135" t="s">
        <v>1043</v>
      </c>
      <c r="L11" s="126"/>
      <c r="M11" s="127"/>
      <c r="N11" s="129"/>
    </row>
    <row r="12" spans="1:12" ht="48.75" customHeight="1">
      <c r="A12" s="359" t="s">
        <v>0</v>
      </c>
      <c r="B12" s="361" t="s">
        <v>836</v>
      </c>
      <c r="C12" s="365" t="s">
        <v>423</v>
      </c>
      <c r="D12" s="365"/>
      <c r="E12" s="344" t="s">
        <v>2</v>
      </c>
      <c r="F12" s="344" t="s">
        <v>3</v>
      </c>
      <c r="G12" s="344" t="s">
        <v>4</v>
      </c>
      <c r="H12" s="344" t="s">
        <v>5</v>
      </c>
      <c r="I12" s="344" t="s">
        <v>6</v>
      </c>
      <c r="J12" s="346" t="s">
        <v>837</v>
      </c>
      <c r="K12" s="348" t="s">
        <v>8</v>
      </c>
      <c r="L12" s="136"/>
    </row>
    <row r="13" spans="1:12" ht="27.75" customHeight="1" thickBot="1">
      <c r="A13" s="360"/>
      <c r="B13" s="362"/>
      <c r="C13" s="137" t="s">
        <v>424</v>
      </c>
      <c r="D13" s="137" t="s">
        <v>425</v>
      </c>
      <c r="E13" s="345"/>
      <c r="F13" s="345"/>
      <c r="G13" s="345"/>
      <c r="H13" s="345"/>
      <c r="I13" s="345"/>
      <c r="J13" s="347"/>
      <c r="K13" s="349"/>
      <c r="L13" s="136"/>
    </row>
    <row r="14" spans="1:12" ht="20.25" customHeight="1" thickBot="1">
      <c r="A14" s="350" t="s">
        <v>838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2"/>
      <c r="L14" s="136"/>
    </row>
    <row r="15" spans="1:12" ht="19.5" customHeight="1" thickBot="1">
      <c r="A15" s="140" t="s">
        <v>839</v>
      </c>
      <c r="B15" s="138"/>
      <c r="C15" s="138"/>
      <c r="D15" s="138"/>
      <c r="E15" s="138"/>
      <c r="F15" s="138"/>
      <c r="G15" s="138"/>
      <c r="H15" s="138"/>
      <c r="I15" s="138"/>
      <c r="J15" s="141"/>
      <c r="K15" s="139"/>
      <c r="L15" s="136"/>
    </row>
    <row r="16" spans="1:12" ht="26.25" customHeight="1">
      <c r="A16" s="142" t="s">
        <v>840</v>
      </c>
      <c r="B16" s="143" t="s">
        <v>1041</v>
      </c>
      <c r="C16" s="144">
        <f>D16/1.18</f>
        <v>983983.0508474577</v>
      </c>
      <c r="D16" s="145">
        <v>1161100</v>
      </c>
      <c r="E16" s="146" t="s">
        <v>158</v>
      </c>
      <c r="F16" s="146" t="s">
        <v>841</v>
      </c>
      <c r="G16" s="146" t="s">
        <v>159</v>
      </c>
      <c r="H16" s="146" t="s">
        <v>160</v>
      </c>
      <c r="I16" s="146" t="s">
        <v>161</v>
      </c>
      <c r="J16" s="147">
        <v>11200</v>
      </c>
      <c r="K16" s="148" t="s">
        <v>842</v>
      </c>
      <c r="L16" s="136"/>
    </row>
    <row r="17" spans="1:12" ht="26.25" customHeight="1" thickBot="1">
      <c r="A17" s="149" t="s">
        <v>843</v>
      </c>
      <c r="B17" s="150" t="s">
        <v>844</v>
      </c>
      <c r="C17" s="151">
        <f>D17/1.18</f>
        <v>1082457.627118644</v>
      </c>
      <c r="D17" s="152">
        <v>1277300</v>
      </c>
      <c r="E17" s="153" t="s">
        <v>167</v>
      </c>
      <c r="F17" s="153" t="s">
        <v>841</v>
      </c>
      <c r="G17" s="153" t="s">
        <v>159</v>
      </c>
      <c r="H17" s="153" t="s">
        <v>160</v>
      </c>
      <c r="I17" s="153" t="s">
        <v>189</v>
      </c>
      <c r="J17" s="154">
        <v>9500</v>
      </c>
      <c r="K17" s="155" t="s">
        <v>845</v>
      </c>
      <c r="L17" s="136"/>
    </row>
    <row r="18" spans="1:12" ht="19.5" customHeight="1" thickBot="1">
      <c r="A18" s="140" t="s">
        <v>846</v>
      </c>
      <c r="B18" s="156"/>
      <c r="C18" s="157"/>
      <c r="D18" s="157"/>
      <c r="E18" s="158"/>
      <c r="F18" s="158"/>
      <c r="G18" s="158"/>
      <c r="H18" s="158"/>
      <c r="I18" s="158"/>
      <c r="J18" s="159"/>
      <c r="K18" s="160"/>
      <c r="L18" s="136"/>
    </row>
    <row r="19" spans="1:12" ht="26.25" customHeight="1" thickBot="1">
      <c r="A19" s="161" t="s">
        <v>847</v>
      </c>
      <c r="B19" s="162" t="s">
        <v>848</v>
      </c>
      <c r="C19" s="144">
        <f>D19/1.18</f>
        <v>1043305.0847457628</v>
      </c>
      <c r="D19" s="145">
        <v>1231100</v>
      </c>
      <c r="E19" s="163" t="s">
        <v>167</v>
      </c>
      <c r="F19" s="163" t="s">
        <v>849</v>
      </c>
      <c r="G19" s="163" t="s">
        <v>159</v>
      </c>
      <c r="H19" s="163" t="s">
        <v>160</v>
      </c>
      <c r="I19" s="163" t="s">
        <v>189</v>
      </c>
      <c r="J19" s="164">
        <v>8000</v>
      </c>
      <c r="K19" s="165" t="s">
        <v>850</v>
      </c>
      <c r="L19" s="136"/>
    </row>
    <row r="20" spans="1:14" s="16" customFormat="1" ht="20.25" customHeight="1" thickBot="1">
      <c r="A20" s="353" t="s">
        <v>851</v>
      </c>
      <c r="B20" s="354"/>
      <c r="C20" s="354"/>
      <c r="D20" s="354"/>
      <c r="E20" s="354"/>
      <c r="F20" s="354"/>
      <c r="G20" s="354"/>
      <c r="H20" s="354"/>
      <c r="I20" s="354"/>
      <c r="J20" s="354"/>
      <c r="K20" s="355"/>
      <c r="L20" s="136"/>
      <c r="M20" s="127"/>
      <c r="N20" s="166"/>
    </row>
    <row r="21" spans="1:14" s="16" customFormat="1" ht="20.25" customHeight="1" thickBot="1">
      <c r="A21" s="140" t="s">
        <v>839</v>
      </c>
      <c r="B21" s="138"/>
      <c r="C21" s="138"/>
      <c r="D21" s="138"/>
      <c r="E21" s="138"/>
      <c r="F21" s="138"/>
      <c r="G21" s="138"/>
      <c r="H21" s="138"/>
      <c r="I21" s="138"/>
      <c r="J21" s="141"/>
      <c r="K21" s="139"/>
      <c r="L21" s="136"/>
      <c r="M21" s="127"/>
      <c r="N21" s="166"/>
    </row>
    <row r="22" spans="1:14" s="16" customFormat="1" ht="28.5" customHeight="1">
      <c r="A22" s="356" t="s">
        <v>852</v>
      </c>
      <c r="B22" s="167" t="s">
        <v>853</v>
      </c>
      <c r="C22" s="144">
        <f>D22/1.18</f>
        <v>1187881.3559322034</v>
      </c>
      <c r="D22" s="145">
        <v>1401700</v>
      </c>
      <c r="E22" s="163" t="s">
        <v>158</v>
      </c>
      <c r="F22" s="163" t="s">
        <v>854</v>
      </c>
      <c r="G22" s="163" t="s">
        <v>159</v>
      </c>
      <c r="H22" s="163" t="s">
        <v>160</v>
      </c>
      <c r="I22" s="163" t="s">
        <v>161</v>
      </c>
      <c r="J22" s="164">
        <v>16600</v>
      </c>
      <c r="K22" s="162" t="s">
        <v>855</v>
      </c>
      <c r="L22" s="136"/>
      <c r="M22" s="127"/>
      <c r="N22" s="166"/>
    </row>
    <row r="23" spans="1:14" s="16" customFormat="1" ht="28.5" customHeight="1">
      <c r="A23" s="356"/>
      <c r="B23" s="167" t="s">
        <v>856</v>
      </c>
      <c r="C23" s="144">
        <f>D23/1.18</f>
        <v>1249322.0338983051</v>
      </c>
      <c r="D23" s="168">
        <v>1474200</v>
      </c>
      <c r="E23" s="163" t="s">
        <v>158</v>
      </c>
      <c r="F23" s="163" t="s">
        <v>854</v>
      </c>
      <c r="G23" s="163" t="s">
        <v>159</v>
      </c>
      <c r="H23" s="163" t="s">
        <v>160</v>
      </c>
      <c r="I23" s="163" t="s">
        <v>161</v>
      </c>
      <c r="J23" s="164">
        <v>16600</v>
      </c>
      <c r="K23" s="162" t="s">
        <v>857</v>
      </c>
      <c r="L23" s="136"/>
      <c r="M23" s="127"/>
      <c r="N23" s="166"/>
    </row>
    <row r="24" spans="1:14" s="16" customFormat="1" ht="28.5" customHeight="1">
      <c r="A24" s="356"/>
      <c r="B24" s="167" t="s">
        <v>858</v>
      </c>
      <c r="C24" s="144">
        <f aca="true" t="shared" si="0" ref="C24:C48">D24/1.18</f>
        <v>1225338.9830508474</v>
      </c>
      <c r="D24" s="145">
        <v>1445900</v>
      </c>
      <c r="E24" s="163" t="s">
        <v>167</v>
      </c>
      <c r="F24" s="163" t="s">
        <v>859</v>
      </c>
      <c r="G24" s="163" t="s">
        <v>159</v>
      </c>
      <c r="H24" s="163" t="s">
        <v>160</v>
      </c>
      <c r="I24" s="163" t="s">
        <v>168</v>
      </c>
      <c r="J24" s="164">
        <v>16600</v>
      </c>
      <c r="K24" s="162" t="s">
        <v>855</v>
      </c>
      <c r="L24" s="136"/>
      <c r="M24" s="127"/>
      <c r="N24" s="166"/>
    </row>
    <row r="25" spans="1:14" s="16" customFormat="1" ht="28.5" customHeight="1">
      <c r="A25" s="357"/>
      <c r="B25" s="167" t="s">
        <v>860</v>
      </c>
      <c r="C25" s="144">
        <f t="shared" si="0"/>
        <v>1282796.6101694915</v>
      </c>
      <c r="D25" s="168">
        <v>1513700</v>
      </c>
      <c r="E25" s="163" t="s">
        <v>167</v>
      </c>
      <c r="F25" s="163" t="s">
        <v>859</v>
      </c>
      <c r="G25" s="163" t="s">
        <v>159</v>
      </c>
      <c r="H25" s="163" t="s">
        <v>160</v>
      </c>
      <c r="I25" s="163" t="s">
        <v>168</v>
      </c>
      <c r="J25" s="164">
        <v>16600</v>
      </c>
      <c r="K25" s="162" t="s">
        <v>857</v>
      </c>
      <c r="L25" s="136"/>
      <c r="M25" s="127"/>
      <c r="N25" s="166"/>
    </row>
    <row r="26" spans="1:14" s="16" customFormat="1" ht="38.25" customHeight="1">
      <c r="A26" s="267" t="s">
        <v>861</v>
      </c>
      <c r="B26" s="169" t="s">
        <v>862</v>
      </c>
      <c r="C26" s="144">
        <f t="shared" si="0"/>
        <v>1307711.8644067796</v>
      </c>
      <c r="D26" s="168">
        <v>1543100</v>
      </c>
      <c r="E26" s="170" t="s">
        <v>158</v>
      </c>
      <c r="F26" s="170" t="s">
        <v>863</v>
      </c>
      <c r="G26" s="170" t="s">
        <v>242</v>
      </c>
      <c r="H26" s="170" t="s">
        <v>186</v>
      </c>
      <c r="I26" s="170" t="s">
        <v>184</v>
      </c>
      <c r="J26" s="171">
        <v>23100</v>
      </c>
      <c r="K26" s="172" t="s">
        <v>864</v>
      </c>
      <c r="L26" s="136"/>
      <c r="M26" s="127"/>
      <c r="N26" s="166"/>
    </row>
    <row r="27" spans="1:14" s="16" customFormat="1" ht="28.5" customHeight="1">
      <c r="A27" s="363" t="s">
        <v>865</v>
      </c>
      <c r="B27" s="169" t="s">
        <v>866</v>
      </c>
      <c r="C27" s="144">
        <f t="shared" si="0"/>
        <v>1281271.186440678</v>
      </c>
      <c r="D27" s="168">
        <v>1511900</v>
      </c>
      <c r="E27" s="170" t="s">
        <v>158</v>
      </c>
      <c r="F27" s="170" t="s">
        <v>867</v>
      </c>
      <c r="G27" s="170" t="s">
        <v>159</v>
      </c>
      <c r="H27" s="170" t="s">
        <v>160</v>
      </c>
      <c r="I27" s="170" t="s">
        <v>184</v>
      </c>
      <c r="J27" s="171">
        <v>20000</v>
      </c>
      <c r="K27" s="172" t="s">
        <v>868</v>
      </c>
      <c r="L27" s="136"/>
      <c r="M27" s="127"/>
      <c r="N27" s="166"/>
    </row>
    <row r="28" spans="1:14" s="16" customFormat="1" ht="28.5" customHeight="1">
      <c r="A28" s="356"/>
      <c r="B28" s="167" t="s">
        <v>869</v>
      </c>
      <c r="C28" s="144">
        <f t="shared" si="0"/>
        <v>1350762.711864407</v>
      </c>
      <c r="D28" s="168">
        <v>1593900</v>
      </c>
      <c r="E28" s="163" t="s">
        <v>158</v>
      </c>
      <c r="F28" s="163" t="s">
        <v>867</v>
      </c>
      <c r="G28" s="163" t="s">
        <v>159</v>
      </c>
      <c r="H28" s="163" t="s">
        <v>160</v>
      </c>
      <c r="I28" s="163" t="s">
        <v>184</v>
      </c>
      <c r="J28" s="164">
        <v>20000</v>
      </c>
      <c r="K28" s="162" t="s">
        <v>870</v>
      </c>
      <c r="L28" s="136"/>
      <c r="M28" s="127"/>
      <c r="N28" s="166"/>
    </row>
    <row r="29" spans="1:14" s="16" customFormat="1" ht="28.5" customHeight="1">
      <c r="A29" s="356"/>
      <c r="B29" s="167" t="s">
        <v>871</v>
      </c>
      <c r="C29" s="144">
        <f t="shared" si="0"/>
        <v>1314067.7966101696</v>
      </c>
      <c r="D29" s="168">
        <v>1550600</v>
      </c>
      <c r="E29" s="163" t="s">
        <v>167</v>
      </c>
      <c r="F29" s="163" t="s">
        <v>859</v>
      </c>
      <c r="G29" s="163" t="s">
        <v>159</v>
      </c>
      <c r="H29" s="163" t="s">
        <v>160</v>
      </c>
      <c r="I29" s="163" t="s">
        <v>168</v>
      </c>
      <c r="J29" s="164">
        <v>20000</v>
      </c>
      <c r="K29" s="162" t="s">
        <v>872</v>
      </c>
      <c r="L29" s="136"/>
      <c r="M29" s="127"/>
      <c r="N29" s="166"/>
    </row>
    <row r="30" spans="1:14" s="16" customFormat="1" ht="28.5" customHeight="1">
      <c r="A30" s="356"/>
      <c r="B30" s="167" t="s">
        <v>873</v>
      </c>
      <c r="C30" s="144">
        <f t="shared" si="0"/>
        <v>1384661.0169491526</v>
      </c>
      <c r="D30" s="168">
        <v>1633900</v>
      </c>
      <c r="E30" s="163" t="s">
        <v>167</v>
      </c>
      <c r="F30" s="163" t="s">
        <v>859</v>
      </c>
      <c r="G30" s="163" t="s">
        <v>159</v>
      </c>
      <c r="H30" s="163" t="s">
        <v>160</v>
      </c>
      <c r="I30" s="163" t="s">
        <v>168</v>
      </c>
      <c r="J30" s="164">
        <v>20000</v>
      </c>
      <c r="K30" s="162" t="s">
        <v>874</v>
      </c>
      <c r="L30" s="136"/>
      <c r="M30" s="127"/>
      <c r="N30" s="166"/>
    </row>
    <row r="31" spans="1:14" s="16" customFormat="1" ht="28.5" customHeight="1">
      <c r="A31" s="357"/>
      <c r="B31" s="167" t="s">
        <v>875</v>
      </c>
      <c r="C31" s="144">
        <f t="shared" si="0"/>
        <v>1455084.7457627119</v>
      </c>
      <c r="D31" s="168">
        <v>1717000</v>
      </c>
      <c r="E31" s="163" t="s">
        <v>167</v>
      </c>
      <c r="F31" s="163" t="s">
        <v>859</v>
      </c>
      <c r="G31" s="163" t="s">
        <v>159</v>
      </c>
      <c r="H31" s="163" t="s">
        <v>160</v>
      </c>
      <c r="I31" s="163" t="s">
        <v>168</v>
      </c>
      <c r="J31" s="164">
        <v>20000</v>
      </c>
      <c r="K31" s="162" t="s">
        <v>876</v>
      </c>
      <c r="L31" s="136"/>
      <c r="M31" s="127"/>
      <c r="N31" s="166"/>
    </row>
    <row r="32" spans="1:14" s="16" customFormat="1" ht="28.5" customHeight="1">
      <c r="A32" s="363" t="s">
        <v>877</v>
      </c>
      <c r="B32" s="169" t="s">
        <v>878</v>
      </c>
      <c r="C32" s="144">
        <f t="shared" si="0"/>
        <v>1377627.1186440678</v>
      </c>
      <c r="D32" s="168">
        <v>1625600</v>
      </c>
      <c r="E32" s="170" t="s">
        <v>158</v>
      </c>
      <c r="F32" s="170" t="s">
        <v>879</v>
      </c>
      <c r="G32" s="170" t="s">
        <v>159</v>
      </c>
      <c r="H32" s="170" t="s">
        <v>160</v>
      </c>
      <c r="I32" s="170" t="s">
        <v>184</v>
      </c>
      <c r="J32" s="171">
        <v>26000</v>
      </c>
      <c r="K32" s="172" t="s">
        <v>880</v>
      </c>
      <c r="L32" s="136"/>
      <c r="M32" s="127"/>
      <c r="N32" s="166"/>
    </row>
    <row r="33" spans="1:14" s="16" customFormat="1" ht="28.5" customHeight="1">
      <c r="A33" s="357"/>
      <c r="B33" s="167" t="s">
        <v>881</v>
      </c>
      <c r="C33" s="144">
        <f t="shared" si="0"/>
        <v>1448813.559322034</v>
      </c>
      <c r="D33" s="168">
        <v>1709600</v>
      </c>
      <c r="E33" s="163" t="s">
        <v>158</v>
      </c>
      <c r="F33" s="163" t="s">
        <v>879</v>
      </c>
      <c r="G33" s="163" t="s">
        <v>159</v>
      </c>
      <c r="H33" s="163" t="s">
        <v>160</v>
      </c>
      <c r="I33" s="163" t="s">
        <v>184</v>
      </c>
      <c r="J33" s="164">
        <v>26000</v>
      </c>
      <c r="K33" s="162" t="s">
        <v>882</v>
      </c>
      <c r="L33" s="136"/>
      <c r="M33" s="127"/>
      <c r="N33" s="166"/>
    </row>
    <row r="34" spans="1:14" s="16" customFormat="1" ht="28.5" customHeight="1">
      <c r="A34" s="363" t="s">
        <v>883</v>
      </c>
      <c r="B34" s="169" t="s">
        <v>884</v>
      </c>
      <c r="C34" s="144">
        <f t="shared" si="0"/>
        <v>1539406.779661017</v>
      </c>
      <c r="D34" s="168">
        <v>1816500</v>
      </c>
      <c r="E34" s="170" t="s">
        <v>158</v>
      </c>
      <c r="F34" s="170" t="s">
        <v>885</v>
      </c>
      <c r="G34" s="170" t="s">
        <v>159</v>
      </c>
      <c r="H34" s="170" t="s">
        <v>160</v>
      </c>
      <c r="I34" s="170" t="s">
        <v>172</v>
      </c>
      <c r="J34" s="171">
        <v>30000</v>
      </c>
      <c r="K34" s="172" t="s">
        <v>880</v>
      </c>
      <c r="L34" s="136"/>
      <c r="M34" s="127"/>
      <c r="N34" s="166"/>
    </row>
    <row r="35" spans="1:14" s="16" customFormat="1" ht="28.5" customHeight="1">
      <c r="A35" s="357"/>
      <c r="B35" s="167" t="s">
        <v>886</v>
      </c>
      <c r="C35" s="144">
        <f t="shared" si="0"/>
        <v>1617542.372881356</v>
      </c>
      <c r="D35" s="168">
        <v>1908700</v>
      </c>
      <c r="E35" s="163" t="s">
        <v>158</v>
      </c>
      <c r="F35" s="163" t="s">
        <v>885</v>
      </c>
      <c r="G35" s="163" t="s">
        <v>159</v>
      </c>
      <c r="H35" s="163" t="s">
        <v>160</v>
      </c>
      <c r="I35" s="163" t="s">
        <v>172</v>
      </c>
      <c r="J35" s="164">
        <v>30000</v>
      </c>
      <c r="K35" s="162" t="s">
        <v>882</v>
      </c>
      <c r="L35" s="136"/>
      <c r="M35" s="127"/>
      <c r="N35" s="166"/>
    </row>
    <row r="36" spans="1:14" s="16" customFormat="1" ht="28.5" customHeight="1">
      <c r="A36" s="363" t="s">
        <v>887</v>
      </c>
      <c r="B36" s="169" t="s">
        <v>888</v>
      </c>
      <c r="C36" s="144">
        <f t="shared" si="0"/>
        <v>1769237.2881355933</v>
      </c>
      <c r="D36" s="168">
        <v>2087700</v>
      </c>
      <c r="E36" s="170" t="s">
        <v>158</v>
      </c>
      <c r="F36" s="170" t="s">
        <v>885</v>
      </c>
      <c r="G36" s="170" t="s">
        <v>159</v>
      </c>
      <c r="H36" s="170" t="s">
        <v>160</v>
      </c>
      <c r="I36" s="170" t="s">
        <v>172</v>
      </c>
      <c r="J36" s="171">
        <v>33500</v>
      </c>
      <c r="K36" s="172" t="s">
        <v>880</v>
      </c>
      <c r="L36" s="136"/>
      <c r="M36" s="127"/>
      <c r="N36" s="166"/>
    </row>
    <row r="37" spans="1:14" s="16" customFormat="1" ht="28.5" customHeight="1" thickBot="1">
      <c r="A37" s="364"/>
      <c r="B37" s="173" t="s">
        <v>889</v>
      </c>
      <c r="C37" s="144">
        <f t="shared" si="0"/>
        <v>1869661.0169491526</v>
      </c>
      <c r="D37" s="152">
        <v>2206200</v>
      </c>
      <c r="E37" s="174" t="s">
        <v>158</v>
      </c>
      <c r="F37" s="174" t="s">
        <v>885</v>
      </c>
      <c r="G37" s="174" t="s">
        <v>159</v>
      </c>
      <c r="H37" s="174" t="s">
        <v>160</v>
      </c>
      <c r="I37" s="174" t="s">
        <v>172</v>
      </c>
      <c r="J37" s="175">
        <v>33500</v>
      </c>
      <c r="K37" s="176" t="s">
        <v>882</v>
      </c>
      <c r="L37" s="136"/>
      <c r="M37" s="127"/>
      <c r="N37" s="166"/>
    </row>
    <row r="38" spans="1:14" s="16" customFormat="1" ht="20.25" customHeight="1" thickBot="1">
      <c r="A38" s="140" t="s">
        <v>890</v>
      </c>
      <c r="B38" s="156"/>
      <c r="C38" s="157"/>
      <c r="D38" s="157"/>
      <c r="E38" s="158"/>
      <c r="F38" s="158"/>
      <c r="G38" s="158"/>
      <c r="H38" s="158"/>
      <c r="I38" s="158"/>
      <c r="J38" s="159"/>
      <c r="K38" s="177"/>
      <c r="L38" s="136"/>
      <c r="M38" s="127"/>
      <c r="N38" s="166"/>
    </row>
    <row r="39" spans="1:14" s="16" customFormat="1" ht="28.5" customHeight="1">
      <c r="A39" s="356" t="s">
        <v>891</v>
      </c>
      <c r="B39" s="178" t="s">
        <v>892</v>
      </c>
      <c r="C39" s="144">
        <f t="shared" si="0"/>
        <v>1330169.4915254237</v>
      </c>
      <c r="D39" s="145">
        <v>1569600</v>
      </c>
      <c r="E39" s="163" t="s">
        <v>158</v>
      </c>
      <c r="F39" s="163" t="s">
        <v>867</v>
      </c>
      <c r="G39" s="163" t="s">
        <v>159</v>
      </c>
      <c r="H39" s="163" t="s">
        <v>160</v>
      </c>
      <c r="I39" s="163" t="s">
        <v>184</v>
      </c>
      <c r="J39" s="164">
        <v>18500</v>
      </c>
      <c r="K39" s="162" t="s">
        <v>893</v>
      </c>
      <c r="L39" s="136"/>
      <c r="M39" s="127"/>
      <c r="N39" s="166"/>
    </row>
    <row r="40" spans="1:14" s="16" customFormat="1" ht="28.5" customHeight="1">
      <c r="A40" s="357"/>
      <c r="B40" s="178" t="s">
        <v>894</v>
      </c>
      <c r="C40" s="179">
        <f t="shared" si="0"/>
        <v>1301525.4237288137</v>
      </c>
      <c r="D40" s="168">
        <v>1535800</v>
      </c>
      <c r="E40" s="163" t="s">
        <v>158</v>
      </c>
      <c r="F40" s="163" t="s">
        <v>867</v>
      </c>
      <c r="G40" s="163" t="s">
        <v>159</v>
      </c>
      <c r="H40" s="163" t="s">
        <v>160</v>
      </c>
      <c r="I40" s="163" t="s">
        <v>184</v>
      </c>
      <c r="J40" s="164">
        <v>18500</v>
      </c>
      <c r="K40" s="162" t="s">
        <v>895</v>
      </c>
      <c r="L40" s="136"/>
      <c r="M40" s="127"/>
      <c r="N40" s="166"/>
    </row>
    <row r="41" spans="1:14" s="16" customFormat="1" ht="28.5" customHeight="1">
      <c r="A41" s="363" t="s">
        <v>896</v>
      </c>
      <c r="B41" s="180" t="s">
        <v>897</v>
      </c>
      <c r="C41" s="179">
        <f t="shared" si="0"/>
        <v>1360423.7288135593</v>
      </c>
      <c r="D41" s="168">
        <v>1605300</v>
      </c>
      <c r="E41" s="163" t="s">
        <v>167</v>
      </c>
      <c r="F41" s="163" t="s">
        <v>859</v>
      </c>
      <c r="G41" s="163" t="s">
        <v>159</v>
      </c>
      <c r="H41" s="163" t="s">
        <v>160</v>
      </c>
      <c r="I41" s="163" t="s">
        <v>168</v>
      </c>
      <c r="J41" s="164">
        <v>18000</v>
      </c>
      <c r="K41" s="162" t="s">
        <v>898</v>
      </c>
      <c r="L41" s="136"/>
      <c r="M41" s="127"/>
      <c r="N41" s="166"/>
    </row>
    <row r="42" spans="1:14" s="16" customFormat="1" ht="28.5" customHeight="1">
      <c r="A42" s="357"/>
      <c r="B42" s="178" t="s">
        <v>899</v>
      </c>
      <c r="C42" s="179">
        <f t="shared" si="0"/>
        <v>1395000</v>
      </c>
      <c r="D42" s="168">
        <v>1646100</v>
      </c>
      <c r="E42" s="163" t="s">
        <v>167</v>
      </c>
      <c r="F42" s="163" t="s">
        <v>859</v>
      </c>
      <c r="G42" s="163" t="s">
        <v>159</v>
      </c>
      <c r="H42" s="163" t="s">
        <v>160</v>
      </c>
      <c r="I42" s="163" t="s">
        <v>168</v>
      </c>
      <c r="J42" s="164">
        <v>18000</v>
      </c>
      <c r="K42" s="162" t="s">
        <v>900</v>
      </c>
      <c r="L42" s="136"/>
      <c r="M42" s="127"/>
      <c r="N42" s="166"/>
    </row>
    <row r="43" spans="1:14" s="16" customFormat="1" ht="28.5" customHeight="1">
      <c r="A43" s="363" t="s">
        <v>901</v>
      </c>
      <c r="B43" s="180" t="s">
        <v>902</v>
      </c>
      <c r="C43" s="179">
        <f t="shared" si="0"/>
        <v>1408728.8135593222</v>
      </c>
      <c r="D43" s="145">
        <v>1662300</v>
      </c>
      <c r="E43" s="163" t="s">
        <v>158</v>
      </c>
      <c r="F43" s="163" t="s">
        <v>879</v>
      </c>
      <c r="G43" s="163" t="s">
        <v>159</v>
      </c>
      <c r="H43" s="163" t="s">
        <v>160</v>
      </c>
      <c r="I43" s="163" t="s">
        <v>184</v>
      </c>
      <c r="J43" s="164">
        <v>22000</v>
      </c>
      <c r="K43" s="162" t="s">
        <v>903</v>
      </c>
      <c r="L43" s="136"/>
      <c r="M43" s="127"/>
      <c r="N43" s="166"/>
    </row>
    <row r="44" spans="1:14" s="16" customFormat="1" ht="28.5" customHeight="1">
      <c r="A44" s="357"/>
      <c r="B44" s="180" t="s">
        <v>904</v>
      </c>
      <c r="C44" s="179">
        <f t="shared" si="0"/>
        <v>1442796.6101694915</v>
      </c>
      <c r="D44" s="168">
        <v>1702500</v>
      </c>
      <c r="E44" s="163" t="s">
        <v>158</v>
      </c>
      <c r="F44" s="163" t="s">
        <v>879</v>
      </c>
      <c r="G44" s="163" t="s">
        <v>159</v>
      </c>
      <c r="H44" s="163" t="s">
        <v>160</v>
      </c>
      <c r="I44" s="163" t="s">
        <v>184</v>
      </c>
      <c r="J44" s="164">
        <v>22000</v>
      </c>
      <c r="K44" s="162" t="s">
        <v>905</v>
      </c>
      <c r="L44" s="136"/>
      <c r="M44" s="127"/>
      <c r="N44" s="166"/>
    </row>
    <row r="45" spans="1:14" s="16" customFormat="1" ht="28.5" customHeight="1">
      <c r="A45" s="363" t="s">
        <v>906</v>
      </c>
      <c r="B45" s="180" t="s">
        <v>907</v>
      </c>
      <c r="C45" s="179">
        <f t="shared" si="0"/>
        <v>1880254.2372881358</v>
      </c>
      <c r="D45" s="168">
        <v>2218700</v>
      </c>
      <c r="E45" s="170" t="s">
        <v>158</v>
      </c>
      <c r="F45" s="170" t="s">
        <v>908</v>
      </c>
      <c r="G45" s="170" t="s">
        <v>159</v>
      </c>
      <c r="H45" s="170" t="s">
        <v>160</v>
      </c>
      <c r="I45" s="170" t="s">
        <v>172</v>
      </c>
      <c r="J45" s="171">
        <v>29200</v>
      </c>
      <c r="K45" s="172" t="s">
        <v>893</v>
      </c>
      <c r="L45" s="136"/>
      <c r="M45" s="127"/>
      <c r="N45" s="166"/>
    </row>
    <row r="46" spans="1:14" s="16" customFormat="1" ht="28.5" customHeight="1" thickBot="1">
      <c r="A46" s="364"/>
      <c r="B46" s="181" t="s">
        <v>909</v>
      </c>
      <c r="C46" s="179">
        <f t="shared" si="0"/>
        <v>1845338.9830508477</v>
      </c>
      <c r="D46" s="152">
        <v>2177500</v>
      </c>
      <c r="E46" s="174" t="s">
        <v>158</v>
      </c>
      <c r="F46" s="174" t="s">
        <v>908</v>
      </c>
      <c r="G46" s="174" t="s">
        <v>159</v>
      </c>
      <c r="H46" s="174" t="s">
        <v>160</v>
      </c>
      <c r="I46" s="174" t="s">
        <v>172</v>
      </c>
      <c r="J46" s="175">
        <v>29200</v>
      </c>
      <c r="K46" s="176" t="s">
        <v>895</v>
      </c>
      <c r="L46" s="136"/>
      <c r="M46" s="127"/>
      <c r="N46" s="166"/>
    </row>
    <row r="47" spans="1:14" s="16" customFormat="1" ht="20.25" customHeight="1" thickBot="1">
      <c r="A47" s="140" t="s">
        <v>910</v>
      </c>
      <c r="B47" s="182"/>
      <c r="C47" s="157"/>
      <c r="D47" s="157"/>
      <c r="E47" s="158"/>
      <c r="F47" s="158"/>
      <c r="G47" s="158"/>
      <c r="H47" s="158"/>
      <c r="I47" s="158"/>
      <c r="J47" s="159"/>
      <c r="K47" s="177"/>
      <c r="L47" s="136"/>
      <c r="M47" s="127"/>
      <c r="N47" s="166"/>
    </row>
    <row r="48" spans="1:14" s="16" customFormat="1" ht="28.5" customHeight="1" thickBot="1">
      <c r="A48" s="183" t="s">
        <v>911</v>
      </c>
      <c r="B48" s="176" t="s">
        <v>912</v>
      </c>
      <c r="C48" s="184">
        <f t="shared" si="0"/>
        <v>1339745.7627118644</v>
      </c>
      <c r="D48" s="185">
        <v>1580900</v>
      </c>
      <c r="E48" s="174" t="s">
        <v>158</v>
      </c>
      <c r="F48" s="174" t="s">
        <v>867</v>
      </c>
      <c r="G48" s="174" t="s">
        <v>159</v>
      </c>
      <c r="H48" s="174" t="s">
        <v>160</v>
      </c>
      <c r="I48" s="174" t="s">
        <v>184</v>
      </c>
      <c r="J48" s="175">
        <v>18500</v>
      </c>
      <c r="K48" s="176" t="s">
        <v>913</v>
      </c>
      <c r="L48" s="136"/>
      <c r="M48" s="127"/>
      <c r="N48" s="166"/>
    </row>
    <row r="49" spans="1:14" s="16" customFormat="1" ht="21" customHeight="1" thickBot="1">
      <c r="A49" s="350" t="s">
        <v>914</v>
      </c>
      <c r="B49" s="351"/>
      <c r="C49" s="351"/>
      <c r="D49" s="351"/>
      <c r="E49" s="351"/>
      <c r="F49" s="351"/>
      <c r="G49" s="351"/>
      <c r="H49" s="351"/>
      <c r="I49" s="351"/>
      <c r="J49" s="351"/>
      <c r="K49" s="352"/>
      <c r="L49" s="136"/>
      <c r="M49" s="127"/>
      <c r="N49" s="166"/>
    </row>
    <row r="50" spans="1:14" s="16" customFormat="1" ht="21" customHeight="1" thickBot="1">
      <c r="A50" s="140" t="s">
        <v>839</v>
      </c>
      <c r="B50" s="186"/>
      <c r="C50" s="157"/>
      <c r="D50" s="157"/>
      <c r="E50" s="158"/>
      <c r="F50" s="158"/>
      <c r="G50" s="158"/>
      <c r="H50" s="158"/>
      <c r="I50" s="158"/>
      <c r="J50" s="159"/>
      <c r="K50" s="177"/>
      <c r="L50" s="136"/>
      <c r="M50" s="127"/>
      <c r="N50" s="166"/>
    </row>
    <row r="51" spans="1:14" s="16" customFormat="1" ht="28.5" customHeight="1">
      <c r="A51" s="356" t="s">
        <v>915</v>
      </c>
      <c r="B51" s="178" t="s">
        <v>916</v>
      </c>
      <c r="C51" s="144">
        <f aca="true" t="shared" si="1" ref="C51:C69">D51/1.18</f>
        <v>1784067.7966101696</v>
      </c>
      <c r="D51" s="145">
        <v>2105200</v>
      </c>
      <c r="E51" s="163" t="s">
        <v>194</v>
      </c>
      <c r="F51" s="163" t="s">
        <v>908</v>
      </c>
      <c r="G51" s="163" t="s">
        <v>159</v>
      </c>
      <c r="H51" s="163" t="s">
        <v>160</v>
      </c>
      <c r="I51" s="163" t="s">
        <v>189</v>
      </c>
      <c r="J51" s="164">
        <v>28000</v>
      </c>
      <c r="K51" s="162" t="s">
        <v>917</v>
      </c>
      <c r="L51" s="136"/>
      <c r="M51" s="127"/>
      <c r="N51" s="166"/>
    </row>
    <row r="52" spans="1:14" s="16" customFormat="1" ht="28.5" customHeight="1">
      <c r="A52" s="357"/>
      <c r="B52" s="180" t="s">
        <v>918</v>
      </c>
      <c r="C52" s="179">
        <f t="shared" si="1"/>
        <v>1867372.8813559322</v>
      </c>
      <c r="D52" s="168">
        <v>2203500</v>
      </c>
      <c r="E52" s="163" t="s">
        <v>194</v>
      </c>
      <c r="F52" s="163" t="s">
        <v>908</v>
      </c>
      <c r="G52" s="163" t="s">
        <v>159</v>
      </c>
      <c r="H52" s="163" t="s">
        <v>160</v>
      </c>
      <c r="I52" s="163" t="s">
        <v>189</v>
      </c>
      <c r="J52" s="164">
        <v>28000</v>
      </c>
      <c r="K52" s="162" t="s">
        <v>919</v>
      </c>
      <c r="L52" s="136"/>
      <c r="M52" s="127"/>
      <c r="N52" s="166"/>
    </row>
    <row r="53" spans="1:14" s="16" customFormat="1" ht="28.5" customHeight="1">
      <c r="A53" s="363" t="s">
        <v>920</v>
      </c>
      <c r="B53" s="187" t="s">
        <v>1040</v>
      </c>
      <c r="C53" s="179">
        <f t="shared" si="1"/>
        <v>1656864.406779661</v>
      </c>
      <c r="D53" s="168">
        <v>1955100</v>
      </c>
      <c r="E53" s="163" t="s">
        <v>194</v>
      </c>
      <c r="F53" s="163">
        <v>1590</v>
      </c>
      <c r="G53" s="163" t="s">
        <v>242</v>
      </c>
      <c r="H53" s="163" t="s">
        <v>186</v>
      </c>
      <c r="I53" s="163" t="s">
        <v>189</v>
      </c>
      <c r="J53" s="164">
        <v>27000</v>
      </c>
      <c r="K53" s="162" t="s">
        <v>921</v>
      </c>
      <c r="L53" s="136"/>
      <c r="M53" s="127"/>
      <c r="N53" s="166"/>
    </row>
    <row r="54" spans="1:14" s="16" customFormat="1" ht="39" customHeight="1">
      <c r="A54" s="357"/>
      <c r="B54" s="178" t="s">
        <v>969</v>
      </c>
      <c r="C54" s="179">
        <f t="shared" si="1"/>
        <v>1652542.372881356</v>
      </c>
      <c r="D54" s="168">
        <v>1950000</v>
      </c>
      <c r="E54" s="163" t="s">
        <v>194</v>
      </c>
      <c r="F54" s="163" t="s">
        <v>922</v>
      </c>
      <c r="G54" s="163" t="s">
        <v>242</v>
      </c>
      <c r="H54" s="163" t="s">
        <v>186</v>
      </c>
      <c r="I54" s="163" t="s">
        <v>189</v>
      </c>
      <c r="J54" s="164">
        <v>28000</v>
      </c>
      <c r="K54" s="162" t="s">
        <v>923</v>
      </c>
      <c r="L54" s="136"/>
      <c r="M54" s="127"/>
      <c r="N54" s="166"/>
    </row>
    <row r="55" spans="1:12" ht="28.5" customHeight="1">
      <c r="A55" s="363" t="s">
        <v>924</v>
      </c>
      <c r="B55" s="180" t="s">
        <v>925</v>
      </c>
      <c r="C55" s="179">
        <f t="shared" si="1"/>
        <v>2281525.423728814</v>
      </c>
      <c r="D55" s="168">
        <v>2692200</v>
      </c>
      <c r="E55" s="163" t="s">
        <v>194</v>
      </c>
      <c r="F55" s="163" t="s">
        <v>885</v>
      </c>
      <c r="G55" s="163" t="s">
        <v>159</v>
      </c>
      <c r="H55" s="163" t="s">
        <v>160</v>
      </c>
      <c r="I55" s="163" t="s">
        <v>926</v>
      </c>
      <c r="J55" s="164">
        <v>40000</v>
      </c>
      <c r="K55" s="162" t="s">
        <v>927</v>
      </c>
      <c r="L55" s="136"/>
    </row>
    <row r="56" spans="1:12" ht="28.5" customHeight="1">
      <c r="A56" s="357"/>
      <c r="B56" s="180" t="s">
        <v>928</v>
      </c>
      <c r="C56" s="179">
        <f t="shared" si="1"/>
        <v>2357796.6101694917</v>
      </c>
      <c r="D56" s="168">
        <v>2782200</v>
      </c>
      <c r="E56" s="163" t="s">
        <v>194</v>
      </c>
      <c r="F56" s="163" t="s">
        <v>885</v>
      </c>
      <c r="G56" s="163" t="s">
        <v>159</v>
      </c>
      <c r="H56" s="163" t="s">
        <v>160</v>
      </c>
      <c r="I56" s="163" t="s">
        <v>926</v>
      </c>
      <c r="J56" s="164">
        <v>40000</v>
      </c>
      <c r="K56" s="162" t="s">
        <v>929</v>
      </c>
      <c r="L56" s="136"/>
    </row>
    <row r="57" spans="1:12" ht="28.5" customHeight="1">
      <c r="A57" s="356" t="s">
        <v>930</v>
      </c>
      <c r="B57" s="167" t="s">
        <v>931</v>
      </c>
      <c r="C57" s="179">
        <f t="shared" si="1"/>
        <v>1879576.2711864407</v>
      </c>
      <c r="D57" s="168">
        <v>2217900</v>
      </c>
      <c r="E57" s="163" t="s">
        <v>194</v>
      </c>
      <c r="F57" s="163" t="s">
        <v>879</v>
      </c>
      <c r="G57" s="163" t="s">
        <v>291</v>
      </c>
      <c r="H57" s="163" t="s">
        <v>186</v>
      </c>
      <c r="I57" s="163" t="s">
        <v>926</v>
      </c>
      <c r="J57" s="164">
        <v>33500</v>
      </c>
      <c r="K57" s="162" t="s">
        <v>932</v>
      </c>
      <c r="L57" s="136"/>
    </row>
    <row r="58" spans="1:12" ht="28.5" customHeight="1">
      <c r="A58" s="356"/>
      <c r="B58" s="167" t="s">
        <v>933</v>
      </c>
      <c r="C58" s="179">
        <f t="shared" si="1"/>
        <v>1962881.3559322036</v>
      </c>
      <c r="D58" s="168">
        <v>2316200</v>
      </c>
      <c r="E58" s="163" t="s">
        <v>194</v>
      </c>
      <c r="F58" s="163" t="s">
        <v>879</v>
      </c>
      <c r="G58" s="163" t="s">
        <v>291</v>
      </c>
      <c r="H58" s="163" t="s">
        <v>186</v>
      </c>
      <c r="I58" s="163" t="s">
        <v>926</v>
      </c>
      <c r="J58" s="164">
        <v>33500</v>
      </c>
      <c r="K58" s="162" t="s">
        <v>934</v>
      </c>
      <c r="L58" s="136"/>
    </row>
    <row r="59" spans="1:12" ht="28.5" customHeight="1">
      <c r="A59" s="356"/>
      <c r="B59" s="167" t="s">
        <v>935</v>
      </c>
      <c r="C59" s="179">
        <f t="shared" si="1"/>
        <v>1819152.5423728814</v>
      </c>
      <c r="D59" s="168">
        <v>2146600</v>
      </c>
      <c r="E59" s="163" t="s">
        <v>194</v>
      </c>
      <c r="F59" s="163" t="s">
        <v>879</v>
      </c>
      <c r="G59" s="163" t="s">
        <v>242</v>
      </c>
      <c r="H59" s="163" t="s">
        <v>186</v>
      </c>
      <c r="I59" s="163" t="s">
        <v>926</v>
      </c>
      <c r="J59" s="164">
        <v>33500</v>
      </c>
      <c r="K59" s="162" t="s">
        <v>921</v>
      </c>
      <c r="L59" s="136"/>
    </row>
    <row r="60" spans="1:12" ht="28.5" customHeight="1" thickBot="1">
      <c r="A60" s="364"/>
      <c r="B60" s="188" t="s">
        <v>936</v>
      </c>
      <c r="C60" s="179">
        <f t="shared" si="1"/>
        <v>1902457.627118644</v>
      </c>
      <c r="D60" s="152">
        <v>2244900</v>
      </c>
      <c r="E60" s="174" t="s">
        <v>194</v>
      </c>
      <c r="F60" s="174" t="s">
        <v>879</v>
      </c>
      <c r="G60" s="174" t="s">
        <v>242</v>
      </c>
      <c r="H60" s="174" t="s">
        <v>186</v>
      </c>
      <c r="I60" s="174" t="s">
        <v>926</v>
      </c>
      <c r="J60" s="175">
        <v>33500</v>
      </c>
      <c r="K60" s="176" t="s">
        <v>937</v>
      </c>
      <c r="L60" s="136"/>
    </row>
    <row r="61" spans="1:12" ht="20.25" customHeight="1" thickBot="1">
      <c r="A61" s="140" t="s">
        <v>938</v>
      </c>
      <c r="B61" s="182"/>
      <c r="C61" s="157"/>
      <c r="D61" s="157"/>
      <c r="E61" s="158"/>
      <c r="F61" s="158"/>
      <c r="G61" s="158"/>
      <c r="H61" s="158"/>
      <c r="I61" s="158"/>
      <c r="J61" s="159"/>
      <c r="K61" s="177"/>
      <c r="L61" s="136"/>
    </row>
    <row r="62" spans="1:12" ht="28.5" customHeight="1">
      <c r="A62" s="363" t="s">
        <v>939</v>
      </c>
      <c r="B62" s="167" t="s">
        <v>940</v>
      </c>
      <c r="C62" s="179">
        <f t="shared" si="1"/>
        <v>2706440.677966102</v>
      </c>
      <c r="D62" s="168">
        <v>3193600</v>
      </c>
      <c r="E62" s="163" t="s">
        <v>194</v>
      </c>
      <c r="F62" s="163" t="s">
        <v>941</v>
      </c>
      <c r="G62" s="163" t="s">
        <v>291</v>
      </c>
      <c r="H62" s="163" t="s">
        <v>186</v>
      </c>
      <c r="I62" s="163" t="s">
        <v>926</v>
      </c>
      <c r="J62" s="164">
        <v>28000</v>
      </c>
      <c r="K62" s="162" t="s">
        <v>942</v>
      </c>
      <c r="L62" s="136"/>
    </row>
    <row r="63" spans="1:12" ht="28.5" customHeight="1">
      <c r="A63" s="356"/>
      <c r="B63" s="167" t="s">
        <v>943</v>
      </c>
      <c r="C63" s="179">
        <f t="shared" si="1"/>
        <v>2706440.677966102</v>
      </c>
      <c r="D63" s="168">
        <v>3193600</v>
      </c>
      <c r="E63" s="163" t="s">
        <v>194</v>
      </c>
      <c r="F63" s="163" t="s">
        <v>922</v>
      </c>
      <c r="G63" s="163" t="s">
        <v>291</v>
      </c>
      <c r="H63" s="163" t="s">
        <v>186</v>
      </c>
      <c r="I63" s="163" t="s">
        <v>926</v>
      </c>
      <c r="J63" s="164">
        <v>30000</v>
      </c>
      <c r="K63" s="162" t="s">
        <v>942</v>
      </c>
      <c r="L63" s="136"/>
    </row>
    <row r="64" spans="1:12" ht="28.5" customHeight="1" thickBot="1">
      <c r="A64" s="364"/>
      <c r="B64" s="188" t="s">
        <v>944</v>
      </c>
      <c r="C64" s="151">
        <f t="shared" si="1"/>
        <v>2907118.644067797</v>
      </c>
      <c r="D64" s="152">
        <v>3430400</v>
      </c>
      <c r="E64" s="174" t="s">
        <v>194</v>
      </c>
      <c r="F64" s="174" t="s">
        <v>922</v>
      </c>
      <c r="G64" s="174" t="s">
        <v>291</v>
      </c>
      <c r="H64" s="174" t="s">
        <v>186</v>
      </c>
      <c r="I64" s="174" t="s">
        <v>926</v>
      </c>
      <c r="J64" s="175">
        <v>32000</v>
      </c>
      <c r="K64" s="176" t="s">
        <v>945</v>
      </c>
      <c r="L64" s="136"/>
    </row>
    <row r="65" spans="1:12" ht="20.25" customHeight="1" thickBot="1">
      <c r="A65" s="140" t="s">
        <v>890</v>
      </c>
      <c r="B65" s="182"/>
      <c r="C65" s="157"/>
      <c r="D65" s="157"/>
      <c r="E65" s="158"/>
      <c r="F65" s="158"/>
      <c r="G65" s="158"/>
      <c r="H65" s="158"/>
      <c r="I65" s="158"/>
      <c r="J65" s="159"/>
      <c r="K65" s="177"/>
      <c r="L65" s="136"/>
    </row>
    <row r="66" spans="1:12" ht="26.25" customHeight="1">
      <c r="A66" s="366" t="s">
        <v>946</v>
      </c>
      <c r="B66" s="167" t="s">
        <v>947</v>
      </c>
      <c r="C66" s="144">
        <f t="shared" si="1"/>
        <v>1840423.7288135595</v>
      </c>
      <c r="D66" s="145">
        <v>2171700</v>
      </c>
      <c r="E66" s="163" t="s">
        <v>194</v>
      </c>
      <c r="F66" s="163" t="s">
        <v>948</v>
      </c>
      <c r="G66" s="163" t="s">
        <v>242</v>
      </c>
      <c r="H66" s="163" t="s">
        <v>186</v>
      </c>
      <c r="I66" s="163" t="s">
        <v>926</v>
      </c>
      <c r="J66" s="164">
        <v>28000</v>
      </c>
      <c r="K66" s="162" t="s">
        <v>949</v>
      </c>
      <c r="L66" s="136"/>
    </row>
    <row r="67" spans="1:12" ht="26.25" customHeight="1" thickBot="1">
      <c r="A67" s="367"/>
      <c r="B67" s="189" t="s">
        <v>950</v>
      </c>
      <c r="C67" s="151">
        <f t="shared" si="1"/>
        <v>1844067.7966101696</v>
      </c>
      <c r="D67" s="152">
        <v>2176000</v>
      </c>
      <c r="E67" s="174" t="s">
        <v>194</v>
      </c>
      <c r="F67" s="174" t="s">
        <v>863</v>
      </c>
      <c r="G67" s="174" t="s">
        <v>242</v>
      </c>
      <c r="H67" s="174" t="s">
        <v>186</v>
      </c>
      <c r="I67" s="174" t="s">
        <v>926</v>
      </c>
      <c r="J67" s="175">
        <v>24500</v>
      </c>
      <c r="K67" s="176" t="s">
        <v>951</v>
      </c>
      <c r="L67" s="136"/>
    </row>
    <row r="68" spans="1:14" s="16" customFormat="1" ht="20.25" customHeight="1" thickBot="1">
      <c r="A68" s="140" t="s">
        <v>910</v>
      </c>
      <c r="B68" s="182"/>
      <c r="C68" s="157"/>
      <c r="D68" s="157"/>
      <c r="E68" s="158"/>
      <c r="F68" s="158"/>
      <c r="G68" s="158"/>
      <c r="H68" s="158"/>
      <c r="I68" s="158"/>
      <c r="J68" s="159"/>
      <c r="K68" s="177"/>
      <c r="L68" s="136"/>
      <c r="M68" s="127"/>
      <c r="N68" s="166"/>
    </row>
    <row r="69" spans="1:14" s="16" customFormat="1" ht="30.75" customHeight="1" thickBot="1">
      <c r="A69" s="183" t="s">
        <v>946</v>
      </c>
      <c r="B69" s="190" t="s">
        <v>952</v>
      </c>
      <c r="C69" s="184">
        <f t="shared" si="1"/>
        <v>1863050.8474576273</v>
      </c>
      <c r="D69" s="185">
        <v>2198400</v>
      </c>
      <c r="E69" s="174" t="s">
        <v>194</v>
      </c>
      <c r="F69" s="174" t="s">
        <v>948</v>
      </c>
      <c r="G69" s="174" t="s">
        <v>242</v>
      </c>
      <c r="H69" s="174" t="s">
        <v>186</v>
      </c>
      <c r="I69" s="174" t="s">
        <v>926</v>
      </c>
      <c r="J69" s="175">
        <v>28000</v>
      </c>
      <c r="K69" s="176" t="s">
        <v>953</v>
      </c>
      <c r="L69" s="136"/>
      <c r="M69" s="127"/>
      <c r="N69" s="166"/>
    </row>
    <row r="70" spans="1:14" s="16" customFormat="1" ht="26.25" customHeight="1">
      <c r="A70" s="191" t="s">
        <v>954</v>
      </c>
      <c r="B70" s="191"/>
      <c r="C70" s="191"/>
      <c r="D70" s="192"/>
      <c r="E70" s="193"/>
      <c r="F70" s="193"/>
      <c r="G70" s="193"/>
      <c r="H70" s="193"/>
      <c r="I70" s="193"/>
      <c r="J70" s="193"/>
      <c r="K70" s="194"/>
      <c r="L70" s="193"/>
      <c r="M70" s="127"/>
      <c r="N70" s="166"/>
    </row>
    <row r="71" spans="1:14" s="16" customFormat="1" ht="12" customHeight="1">
      <c r="A71" s="195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7"/>
      <c r="M71" s="127"/>
      <c r="N71" s="166"/>
    </row>
    <row r="72" spans="1:14" s="203" customFormat="1" ht="17.25" customHeight="1">
      <c r="A72" s="198" t="s">
        <v>955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200"/>
      <c r="M72" s="201"/>
      <c r="N72" s="202"/>
    </row>
    <row r="73" spans="1:14" s="203" customFormat="1" ht="17.25" customHeight="1">
      <c r="A73" s="198" t="s">
        <v>956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200"/>
      <c r="M73" s="201"/>
      <c r="N73" s="202"/>
    </row>
    <row r="74" spans="1:14" s="203" customFormat="1" ht="17.25" customHeight="1">
      <c r="A74" s="204" t="s">
        <v>957</v>
      </c>
      <c r="B74" s="204"/>
      <c r="C74" s="204"/>
      <c r="D74" s="205"/>
      <c r="E74" s="200"/>
      <c r="F74" s="200"/>
      <c r="G74" s="200"/>
      <c r="H74" s="200"/>
      <c r="I74" s="200"/>
      <c r="J74" s="200"/>
      <c r="K74" s="200"/>
      <c r="L74" s="200"/>
      <c r="M74" s="201"/>
      <c r="N74" s="202"/>
    </row>
    <row r="75" spans="1:14" s="29" customFormat="1" ht="15.75" customHeight="1">
      <c r="A75" s="198" t="s">
        <v>958</v>
      </c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27"/>
      <c r="N75" s="206"/>
    </row>
    <row r="76" spans="1:14" s="29" customFormat="1" ht="26.25" customHeight="1">
      <c r="A76" s="207"/>
      <c r="B76" s="122"/>
      <c r="C76" s="123"/>
      <c r="D76" s="123"/>
      <c r="E76" s="123"/>
      <c r="F76" s="123"/>
      <c r="G76" s="123"/>
      <c r="H76" s="123"/>
      <c r="I76" s="123"/>
      <c r="J76" s="208"/>
      <c r="K76" s="209"/>
      <c r="L76" s="126"/>
      <c r="M76" s="127"/>
      <c r="N76" s="206"/>
    </row>
    <row r="77" spans="1:14" s="29" customFormat="1" ht="16.5" customHeight="1">
      <c r="A77" s="207"/>
      <c r="B77" s="122"/>
      <c r="C77" s="123"/>
      <c r="D77" s="123"/>
      <c r="E77" s="123"/>
      <c r="F77" s="123"/>
      <c r="G77" s="123"/>
      <c r="H77" s="123"/>
      <c r="I77" s="123"/>
      <c r="J77" s="208"/>
      <c r="K77" s="209"/>
      <c r="L77" s="126"/>
      <c r="M77" s="127"/>
      <c r="N77" s="206"/>
    </row>
    <row r="78" spans="1:14" s="29" customFormat="1" ht="26.25" customHeight="1">
      <c r="A78" s="210"/>
      <c r="B78" s="122"/>
      <c r="C78" s="123"/>
      <c r="D78" s="123"/>
      <c r="E78" s="123"/>
      <c r="F78" s="123"/>
      <c r="G78" s="123"/>
      <c r="H78" s="123"/>
      <c r="I78" s="123"/>
      <c r="J78" s="208"/>
      <c r="K78" s="209"/>
      <c r="L78" s="126"/>
      <c r="M78" s="127"/>
      <c r="N78" s="206"/>
    </row>
    <row r="79" spans="1:14" s="29" customFormat="1" ht="26.25" customHeight="1">
      <c r="A79" s="210"/>
      <c r="B79" s="122"/>
      <c r="C79" s="123"/>
      <c r="D79" s="123"/>
      <c r="E79" s="123"/>
      <c r="F79" s="123"/>
      <c r="G79" s="123"/>
      <c r="H79" s="123"/>
      <c r="I79" s="123"/>
      <c r="J79" s="208"/>
      <c r="K79" s="211"/>
      <c r="L79" s="126"/>
      <c r="M79" s="127"/>
      <c r="N79" s="206"/>
    </row>
    <row r="81" ht="12.75">
      <c r="A81" s="210"/>
    </row>
    <row r="82" spans="1:11" ht="12.75">
      <c r="A82" s="210"/>
      <c r="K82" s="211"/>
    </row>
    <row r="84" ht="12.75">
      <c r="A84" s="210"/>
    </row>
    <row r="85" spans="1:11" ht="12.75">
      <c r="A85" s="210"/>
      <c r="K85" s="211"/>
    </row>
    <row r="87" ht="12.75">
      <c r="A87" s="210"/>
    </row>
    <row r="88" spans="1:11" ht="12.75">
      <c r="A88" s="210"/>
      <c r="K88" s="211"/>
    </row>
    <row r="89" spans="1:11" ht="12.75">
      <c r="A89" s="210"/>
      <c r="K89" s="211"/>
    </row>
    <row r="91" spans="1:11" ht="12.75">
      <c r="A91" s="210"/>
      <c r="K91" s="212"/>
    </row>
    <row r="94" spans="1:11" ht="12.75">
      <c r="A94" s="210"/>
      <c r="K94" s="212"/>
    </row>
    <row r="95" ht="12.75">
      <c r="K95" s="212"/>
    </row>
  </sheetData>
  <sheetProtection/>
  <mergeCells count="31">
    <mergeCell ref="A55:A56"/>
    <mergeCell ref="A57:A60"/>
    <mergeCell ref="A62:A64"/>
    <mergeCell ref="A66:A67"/>
    <mergeCell ref="A41:A42"/>
    <mergeCell ref="A43:A44"/>
    <mergeCell ref="A45:A46"/>
    <mergeCell ref="A49:K49"/>
    <mergeCell ref="A51:A52"/>
    <mergeCell ref="A53:A54"/>
    <mergeCell ref="A32:A33"/>
    <mergeCell ref="A34:A35"/>
    <mergeCell ref="A36:A37"/>
    <mergeCell ref="A39:A40"/>
    <mergeCell ref="I12:I13"/>
    <mergeCell ref="C12:D12"/>
    <mergeCell ref="E12:E13"/>
    <mergeCell ref="F12:F13"/>
    <mergeCell ref="G12:G13"/>
    <mergeCell ref="A8:K8"/>
    <mergeCell ref="A9:K9"/>
    <mergeCell ref="A10:K10"/>
    <mergeCell ref="A12:A13"/>
    <mergeCell ref="B12:B13"/>
    <mergeCell ref="A27:A31"/>
    <mergeCell ref="H12:H13"/>
    <mergeCell ref="J12:J13"/>
    <mergeCell ref="K12:K13"/>
    <mergeCell ref="A14:K14"/>
    <mergeCell ref="A20:K20"/>
    <mergeCell ref="A22:A25"/>
  </mergeCells>
  <hyperlinks>
    <hyperlink ref="A74" r:id="rId1" display="mailto:omarket@nefaz.ru"/>
  </hyperlinks>
  <printOptions horizontalCentered="1"/>
  <pageMargins left="0.1968503937007874" right="0.11811023622047245" top="0.3937007874015748" bottom="0.11811023622047245" header="0.31496062992125984" footer="0.2362204724409449"/>
  <pageSetup fitToHeight="4" horizontalDpi="600" verticalDpi="600" orientation="landscape" paperSize="9" scale="71" r:id="rId2"/>
  <headerFooter alignWithMargins="0">
    <oddFooter>&amp;R&amp;P</oddFooter>
  </headerFooter>
  <rowBreaks count="1" manualBreakCount="1">
    <brk id="3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view="pageBreakPreview" zoomScale="85" zoomScaleNormal="85" zoomScaleSheetLayoutView="85" zoomScalePageLayoutView="0" workbookViewId="0" topLeftCell="A1">
      <selection activeCell="A10" sqref="A10"/>
    </sheetView>
  </sheetViews>
  <sheetFormatPr defaultColWidth="9.00390625" defaultRowHeight="12.75"/>
  <cols>
    <col min="1" max="1" width="89.125" style="238" customWidth="1"/>
    <col min="2" max="2" width="27.75390625" style="236" customWidth="1"/>
    <col min="3" max="3" width="27.75390625" style="237" customWidth="1"/>
    <col min="4" max="16384" width="9.125" style="217" customWidth="1"/>
  </cols>
  <sheetData>
    <row r="1" spans="1:3" s="213" customFormat="1" ht="39.75" customHeight="1">
      <c r="A1" s="368" t="s">
        <v>959</v>
      </c>
      <c r="B1" s="369"/>
      <c r="C1" s="369"/>
    </row>
    <row r="3" spans="1:3" s="213" customFormat="1" ht="15.75" customHeight="1" thickBot="1">
      <c r="A3" s="214"/>
      <c r="B3" s="215"/>
      <c r="C3" s="216" t="s">
        <v>1042</v>
      </c>
    </row>
    <row r="4" spans="1:3" ht="32.25" customHeight="1">
      <c r="A4" s="370" t="s">
        <v>307</v>
      </c>
      <c r="B4" s="372" t="s">
        <v>423</v>
      </c>
      <c r="C4" s="373"/>
    </row>
    <row r="5" spans="1:3" ht="39" customHeight="1">
      <c r="A5" s="371"/>
      <c r="B5" s="218" t="s">
        <v>960</v>
      </c>
      <c r="C5" s="219" t="s">
        <v>425</v>
      </c>
    </row>
    <row r="6" spans="1:3" ht="27" customHeight="1">
      <c r="A6" s="220" t="s">
        <v>961</v>
      </c>
      <c r="B6" s="221"/>
      <c r="C6" s="222"/>
    </row>
    <row r="7" spans="1:3" ht="22.5" customHeight="1">
      <c r="A7" s="223" t="s">
        <v>962</v>
      </c>
      <c r="B7" s="224">
        <v>46565</v>
      </c>
      <c r="C7" s="225">
        <f aca="true" t="shared" si="0" ref="C7:C12">B7*1.18</f>
        <v>54946.7</v>
      </c>
    </row>
    <row r="8" spans="1:3" ht="22.5" customHeight="1">
      <c r="A8" s="226" t="s">
        <v>963</v>
      </c>
      <c r="B8" s="227">
        <v>87730</v>
      </c>
      <c r="C8" s="228">
        <f t="shared" si="0"/>
        <v>103521.4</v>
      </c>
    </row>
    <row r="9" spans="1:3" ht="22.5" customHeight="1">
      <c r="A9" s="226" t="s">
        <v>964</v>
      </c>
      <c r="B9" s="227">
        <v>53865</v>
      </c>
      <c r="C9" s="228">
        <f t="shared" si="0"/>
        <v>63560.7</v>
      </c>
    </row>
    <row r="10" spans="1:3" ht="22.5" customHeight="1">
      <c r="A10" s="226" t="s">
        <v>965</v>
      </c>
      <c r="B10" s="227">
        <v>133300</v>
      </c>
      <c r="C10" s="228">
        <f t="shared" si="0"/>
        <v>157294</v>
      </c>
    </row>
    <row r="11" spans="1:3" ht="22.5" customHeight="1">
      <c r="A11" s="226" t="s">
        <v>966</v>
      </c>
      <c r="B11" s="227">
        <v>9075</v>
      </c>
      <c r="C11" s="228">
        <f t="shared" si="0"/>
        <v>10708.5</v>
      </c>
    </row>
    <row r="12" spans="1:3" ht="22.5" customHeight="1">
      <c r="A12" s="226" t="s">
        <v>967</v>
      </c>
      <c r="B12" s="227">
        <v>1865</v>
      </c>
      <c r="C12" s="228">
        <f t="shared" si="0"/>
        <v>2200.7</v>
      </c>
    </row>
    <row r="13" spans="1:3" ht="22.5" customHeight="1">
      <c r="A13" s="226" t="s">
        <v>309</v>
      </c>
      <c r="B13" s="227">
        <v>28780</v>
      </c>
      <c r="C13" s="228">
        <f>B13*1.18</f>
        <v>33960.4</v>
      </c>
    </row>
    <row r="14" spans="1:3" ht="22.5" customHeight="1">
      <c r="A14" s="226" t="s">
        <v>414</v>
      </c>
      <c r="B14" s="227">
        <v>47300</v>
      </c>
      <c r="C14" s="228">
        <f>B14*1.18</f>
        <v>55814</v>
      </c>
    </row>
    <row r="15" spans="1:3" ht="22.5" customHeight="1">
      <c r="A15" s="226" t="s">
        <v>413</v>
      </c>
      <c r="B15" s="227">
        <v>69205</v>
      </c>
      <c r="C15" s="228">
        <f>B15*1.18</f>
        <v>81661.9</v>
      </c>
    </row>
    <row r="16" spans="1:3" ht="22.5" customHeight="1" thickBot="1">
      <c r="A16" s="229" t="s">
        <v>412</v>
      </c>
      <c r="B16" s="230">
        <v>27585</v>
      </c>
      <c r="C16" s="231">
        <f>B16*1.18</f>
        <v>32550.3</v>
      </c>
    </row>
    <row r="17" spans="1:3" ht="15.75" customHeight="1">
      <c r="A17" s="232" t="s">
        <v>968</v>
      </c>
      <c r="B17" s="233"/>
      <c r="C17" s="234"/>
    </row>
    <row r="18" ht="15.75">
      <c r="A18" s="235"/>
    </row>
    <row r="19" ht="15.75">
      <c r="A19" s="235"/>
    </row>
    <row r="20" ht="15.75">
      <c r="A20" s="235"/>
    </row>
    <row r="21" ht="15.75">
      <c r="A21" s="235"/>
    </row>
    <row r="22" ht="15.75">
      <c r="A22" s="235"/>
    </row>
    <row r="23" ht="15.75">
      <c r="A23" s="235"/>
    </row>
    <row r="24" ht="15.75">
      <c r="A24" s="235"/>
    </row>
    <row r="25" ht="15.75">
      <c r="A25" s="235"/>
    </row>
    <row r="26" ht="15.75">
      <c r="A26" s="235"/>
    </row>
    <row r="27" ht="15.75">
      <c r="A27" s="235"/>
    </row>
    <row r="28" ht="15.75">
      <c r="A28" s="235"/>
    </row>
    <row r="29" spans="1:5" s="236" customFormat="1" ht="15.75">
      <c r="A29" s="235"/>
      <c r="C29" s="237"/>
      <c r="D29" s="217"/>
      <c r="E29" s="217"/>
    </row>
    <row r="30" spans="1:5" s="236" customFormat="1" ht="15.75">
      <c r="A30" s="235"/>
      <c r="C30" s="237"/>
      <c r="D30" s="217"/>
      <c r="E30" s="217"/>
    </row>
    <row r="31" spans="1:5" s="236" customFormat="1" ht="15.75">
      <c r="A31" s="235"/>
      <c r="C31" s="237"/>
      <c r="D31" s="217"/>
      <c r="E31" s="217"/>
    </row>
    <row r="32" spans="1:5" s="236" customFormat="1" ht="15.75">
      <c r="A32" s="235"/>
      <c r="C32" s="237"/>
      <c r="D32" s="217"/>
      <c r="E32" s="217"/>
    </row>
  </sheetData>
  <sheetProtection/>
  <mergeCells count="3">
    <mergeCell ref="A1:C1"/>
    <mergeCell ref="A4:A5"/>
    <mergeCell ref="B4:C4"/>
  </mergeCells>
  <printOptions horizontalCentered="1"/>
  <pageMargins left="0.1968503937007874" right="0.1968503937007874" top="0.3937007874015748" bottom="0.1968503937007874" header="0.11811023622047245" footer="0.118110236220472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Kamaz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Мухаметова Надежда Альфатовна</dc:creator>
  <cp:keywords/>
  <dc:description/>
  <cp:lastModifiedBy>Сергей</cp:lastModifiedBy>
  <cp:lastPrinted>2015-03-23T05:43:08Z</cp:lastPrinted>
  <dcterms:created xsi:type="dcterms:W3CDTF">2014-03-26T10:39:00Z</dcterms:created>
  <dcterms:modified xsi:type="dcterms:W3CDTF">2015-08-04T07:10:45Z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